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_rels/sheet1.xml.rels" ContentType="application/vnd.openxmlformats-package.relationships+xml"/>
  <Override PartName="/xl/styles.xml" ContentType="application/vnd.openxmlformats-officedocument.spreadsheetml.styles+xml"/>
  <Override PartName="/xl/workbook.xml" ContentType="application/vnd.openxmlformats-officedocument.spreadsheetml.sheet.main+xml"/>
  <Override PartName="/xl/sharedStrings.xml" ContentType="application/vnd.openxmlformats-officedocument.spreadsheetml.sharedStrings+xml"/>
  <Override PartName="/xl/_rels/workbook.xml.rels" ContentType="application/vnd.openxmlformats-package.relationship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0" activeTab="1"/>
  </bookViews>
  <sheets>
    <sheet name=" PAGINA INFORMATIVA ANNEX III" sheetId="1" state="visible" r:id="rId2"/>
    <sheet name="CÀLCULS" sheetId="2" state="visible" r:id="rId3"/>
  </sheets>
  <definedNames>
    <definedName function="false" hidden="false" localSheetId="0" name="_xlnm.Print_Area" vbProcedure="false">' PAGINA INFORMATIVA ANNEX III'!$A$1:$K$123</definedName>
    <definedName function="false" hidden="false" localSheetId="1" name="_xlnm.Print_Area" vbProcedure="false">CÀLCULS!$A$1:$K$83</definedName>
  </definedName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<sst xmlns="http://schemas.openxmlformats.org/spreadsheetml/2006/main" count="197" uniqueCount="132">
  <si>
    <t xml:space="preserve">INVERSIONS EN REGADIU</t>
  </si>
  <si>
    <t xml:space="preserve">1.- </t>
  </si>
  <si>
    <t xml:space="preserve">Qualsevol sol·lictud d'ajudes que inclogui inversions en regadiu suposa sempre que: </t>
  </si>
  <si>
    <t xml:space="preserve">a) Tengui una autorització d'extracció d'aigua per ús agrari.</t>
  </si>
  <si>
    <t xml:space="preserve">b) La instal·lació de reg ha de disposar d'un sistema de mesurament de l'aigua utilitzada.</t>
  </si>
  <si>
    <t xml:space="preserve">2.-</t>
  </si>
  <si>
    <t xml:space="preserve">Estalvi potencial d'aigua:</t>
  </si>
  <si>
    <t xml:space="preserve">L'estalvi potencial d'aigua es calcula tenguent en compte:</t>
  </si>
  <si>
    <t xml:space="preserve">a)</t>
  </si>
  <si>
    <t xml:space="preserve">Millora de les pèrdues de les conduccions. </t>
  </si>
  <si>
    <t xml:space="preserve">b)</t>
  </si>
  <si>
    <t xml:space="preserve">Eficiència del sistema de reg.</t>
  </si>
  <si>
    <t xml:space="preserve">SI</t>
  </si>
  <si>
    <t xml:space="preserve">3.- </t>
  </si>
  <si>
    <t xml:space="preserve">Millores en regadius prexistents:</t>
  </si>
  <si>
    <t xml:space="preserve">3.1</t>
  </si>
  <si>
    <t xml:space="preserve">Regadius que es proveeixen d'aigua provinent de masses amb bon estat quantitatiu:</t>
  </si>
  <si>
    <t xml:space="preserve">En aquest cas es poden fer inversions en regadiu si hi ha una reducció de consum del 10 % sobre l'estalvi potencial.</t>
  </si>
  <si>
    <t xml:space="preserve">REG A MANTA </t>
  </si>
  <si>
    <t xml:space="preserve">REG SUBTERRANI</t>
  </si>
  <si>
    <t xml:space="preserve">3.2</t>
  </si>
  <si>
    <t xml:space="preserve">Regadius que es proveeixen d'aigua provinent de masses amb estat quantitatiu inferior a bo:</t>
  </si>
  <si>
    <t xml:space="preserve">REG PER ASPERSIÓ</t>
  </si>
  <si>
    <t xml:space="preserve">En aquest cas, per a que la inversió en regadiu sigui auxiliable haurà d'assegurar una reducció en l'ús de l'aigua de, com a mínim, el 50 % de l'estalvi potencial.</t>
  </si>
  <si>
    <t xml:space="preserve">REG PER GOTEIG</t>
  </si>
  <si>
    <t xml:space="preserve">Aquesta reducció efectiva en l'ús d'aigua es calcularà com la diferència entre la dotació de l'explotació desprès de la modernització i la dotació abans de la modernització en volum (m3/any).  </t>
  </si>
  <si>
    <t xml:space="preserve">Les reduccions de consum d'aigua que s'indiquen en els 2 punts anteriors es comprovaran comparant la lectura del comptador en la situació en que es troba en el moment de fer la visita de control de finalització de les inversions posterior a la sol·licitud de pagament amb una lectura del mateix en exercicis posteriors. </t>
  </si>
  <si>
    <t xml:space="preserve">No hi ha restriccions en el cas d'inversions en regadius preexistents destinades a millorar la eficiència energètica o a inversions per a la creació d'embassaments o a inversions bassades amb l'ús d'aigua regenerada. </t>
  </si>
  <si>
    <t xml:space="preserve">4.-</t>
  </si>
  <si>
    <t xml:space="preserve">Ampliació de superfície regable o nous regadius.</t>
  </si>
  <si>
    <t xml:space="preserve">4.1</t>
  </si>
  <si>
    <t xml:space="preserve">En aquest cas es poden fer inversions en regadiu fora llímits.</t>
  </si>
  <si>
    <t xml:space="preserve">4.2</t>
  </si>
  <si>
    <t xml:space="preserve">En aquest cas, només es poden auxiliar inversions en regadius en les següents situacions:  </t>
  </si>
  <si>
    <t xml:space="preserve">Si es combina la inversió d'ampliació amb una inversió en una instal·lació de reg ja existent, aquesta instal·lació ja existent ha de permetre un estalvi potencial d'entre un 5 % i un 25 %, abans de la millora.</t>
  </si>
  <si>
    <t xml:space="preserve">S'ha de conseguir una reducció conjunta d'aigua de les dues instal·lacions de, com a mínim, un 50 % de l'estalvi potencial de l'aigua determinat en el punt anterior. Pel càlcul d'aquesta reducció, es consideraran conjuntament les dues instal·lacions, la A (superfície preexistent) i la B (superfície nova). Es calcula  restant l'aigua utilitzada en la superfície A abans de la modernització (m3/any) de la de A desprès de la millora més la de la superfície B (superfície nova).    </t>
  </si>
  <si>
    <t xml:space="preserve">                                                                                                                                                                                                                                                                                                                                                                                                                                                                                                                                                                                                                                                                                                                                                                                                                                                                                                                                                                                                                                                                                                                                                                                                                                                                                                                                                                                                                                                                                         </t>
  </si>
  <si>
    <t xml:space="preserve">b) </t>
  </si>
  <si>
    <t xml:space="preserve">En el cas que l'aigua provengui d'un embassament autoritzat abans del dia 31 d'octubre 2013, no s'exigirà que l'aigua provengui d'una massa d'aigua qualificada de bon estat quantitatiu, si compleix les següents condicions: </t>
  </si>
  <si>
    <t xml:space="preserve">*</t>
  </si>
  <si>
    <t xml:space="preserve">L'embassament hagi estat reconegut en el Plà Hidrològic i sotmès als requisits de control pertinents.</t>
  </si>
  <si>
    <t xml:space="preserve">A dia 31 d'octubre 2013 tenia autorització per un límit màxim d'extraccions d'aigua, o bé, que la massa d'aigua que nutreix a la bassa tengui un nivell mínim de cabal.</t>
  </si>
  <si>
    <t xml:space="preserve">Una vegada feta la inversió, aquesta no pot suposar que es superi el límit màxim de les extraccions vigents a 31 d'octubre, ni a reduir el nivell de cabal de les masses d'aigua per sota del nivell mínim exigit a 31 d'octubre de 2013.   </t>
  </si>
  <si>
    <t xml:space="preserve">Les reduccions de consum d'aigua es comprovaran comparant la lectura del comptador en la situació en que es troba en el moment de fer la visita de control de finalització de les inversions posterior a la sol·licitud de pagament amb una lectura del mateix en exercicis posteriors. </t>
  </si>
  <si>
    <t xml:space="preserve">Per localitzar i identificar les masses d'aigua podeu clicar sobre el link de més abaix, carregant la capa "Masses d'aigua subterrània" ubicada a l'arbre de l'esquerraa "Temàtic CAIB". Una vegada carregada l'esmentada capa podeu fer una cerca de la parcel·la on s'ubica el pou d'on s'extreu l'aigua de reg per saber les dades de la massa d'agua, i això es fa clicant a la pantalla sobre la ubicació de la parcel·la, surt una pantalla emergent amb les dades de la massa d'aigua i d'allà podrem extreure la seva identificació (MSBT_EM_CD) i la seva qualificació quantitativa (ESTQUANT).  </t>
  </si>
  <si>
    <t xml:space="preserve">http://ideib.caib.es/visualitzador/visor.jsp</t>
  </si>
  <si>
    <t xml:space="preserve">TITULAR:</t>
  </si>
  <si>
    <t xml:space="preserve">DADES DE LA SUPERFÍCIE REGADA DE L'EXPLOTACIÓ</t>
  </si>
  <si>
    <t xml:space="preserve">1.1 -</t>
  </si>
  <si>
    <t xml:space="preserve">UBICACIÓ DE LES PARCEL·LES AFECTADES PER LA INVERSIÓ DE REGADIU (SIGPAC):</t>
  </si>
  <si>
    <t xml:space="preserve">BON ESTAT</t>
  </si>
  <si>
    <t xml:space="preserve">MAL ESTAT</t>
  </si>
  <si>
    <t xml:space="preserve">1.2 -</t>
  </si>
  <si>
    <t xml:space="preserve">IDENTIFICACIÓ DE LA MASSA D'AIGUA:</t>
  </si>
  <si>
    <r>
      <rPr>
        <b val="true"/>
        <sz val="11"/>
        <color rgb="FF000000"/>
        <rFont val="Calibri"/>
        <family val="2"/>
      </rPr>
      <t xml:space="preserve">QUALIFICACIÓ DE LA MASSA D'AIGUA (</t>
    </r>
    <r>
      <rPr>
        <b val="true"/>
        <u val="single"/>
        <sz val="11"/>
        <color rgb="FFFF0000"/>
        <rFont val="Calibri"/>
        <family val="2"/>
      </rPr>
      <t xml:space="preserve">ESTQUANT</t>
    </r>
    <r>
      <rPr>
        <b val="true"/>
        <sz val="11"/>
        <color rgb="FF000000"/>
        <rFont val="Calibri"/>
        <family val="2"/>
      </rPr>
      <t xml:space="preserve">):</t>
    </r>
  </si>
  <si>
    <t xml:space="preserve">SENSE DADES</t>
  </si>
  <si>
    <t xml:space="preserve">1.3 -</t>
  </si>
  <si>
    <r>
      <rPr>
        <b val="true"/>
        <sz val="11"/>
        <color rgb="FF000000"/>
        <rFont val="Calibri"/>
        <family val="2"/>
      </rPr>
      <t xml:space="preserve">CONSUM D'AIGUA TEÒRIC A LA </t>
    </r>
    <r>
      <rPr>
        <b val="true"/>
        <u val="single"/>
        <sz val="11"/>
        <color rgb="FF000000"/>
        <rFont val="Calibri"/>
        <family val="2"/>
      </rPr>
      <t xml:space="preserve">SITUACIÓ ACTUAL</t>
    </r>
    <r>
      <rPr>
        <b val="true"/>
        <sz val="11"/>
        <color rgb="FF000000"/>
        <rFont val="Calibri"/>
        <family val="2"/>
      </rPr>
      <t xml:space="preserve"> DE LA SUPERFÍCIE REGADA PER LA QUAL ES SOL·LICITA AJUDA:</t>
    </r>
  </si>
  <si>
    <t xml:space="preserve">CULTIU</t>
  </si>
  <si>
    <t xml:space="preserve">ZONA</t>
  </si>
  <si>
    <t xml:space="preserve">DOTACIÓ m3/ha i any (*)</t>
  </si>
  <si>
    <t xml:space="preserve">SUPERFÍCIE (HA)</t>
  </si>
  <si>
    <t xml:space="preserve">CONSUM ACTUAL TEÒRIC (m3/any)</t>
  </si>
  <si>
    <t xml:space="preserve">(*)</t>
  </si>
  <si>
    <t xml:space="preserve">Dotació d'acord amb el Pla Hidrològic de la Illes Balears</t>
  </si>
  <si>
    <t xml:space="preserve">TOTAL</t>
  </si>
  <si>
    <t xml:space="preserve">1.4 -</t>
  </si>
  <si>
    <r>
      <rPr>
        <b val="true"/>
        <sz val="11"/>
        <color rgb="FF000000"/>
        <rFont val="Calibri"/>
        <family val="2"/>
      </rPr>
      <t xml:space="preserve">CONSUM D'AIGUA TEÒRIC, A LA </t>
    </r>
    <r>
      <rPr>
        <b val="true"/>
        <u val="single"/>
        <sz val="11"/>
        <color rgb="FF000000"/>
        <rFont val="Calibri"/>
        <family val="2"/>
      </rPr>
      <t xml:space="preserve">SITUACIÓ PREVISTA,</t>
    </r>
    <r>
      <rPr>
        <b val="true"/>
        <sz val="11"/>
        <color rgb="FF000000"/>
        <rFont val="Calibri"/>
        <family val="2"/>
      </rPr>
      <t xml:space="preserve"> A LA RESTA DE SUPERFÍCIE REGADA NO SUBVENCIONADA QUE ESTÀ BAIX EL CONTROL DEL MATEIX COMPTADOR QUE LA SUPERFÍCIE DE REGADIU SUBVENCIONADA (1):</t>
    </r>
  </si>
  <si>
    <t xml:space="preserve">X</t>
  </si>
  <si>
    <t xml:space="preserve">(1) Aquest apartat només s'ha d'emplenar en el cas que el comptador del consum d'aigua controli el consum de més superfície que la subvencionada.</t>
  </si>
  <si>
    <t xml:space="preserve">CÀLCUL DE L'ESTAVI POTENCIAL</t>
  </si>
  <si>
    <t xml:space="preserve">2.1</t>
  </si>
  <si>
    <t xml:space="preserve">% estalvi potencial</t>
  </si>
  <si>
    <t xml:space="preserve">Edat de les conduccions (anys):   </t>
  </si>
  <si>
    <t xml:space="preserve">50 % EP</t>
  </si>
  <si>
    <t xml:space="preserve">Automatització (SI/NO):   </t>
  </si>
  <si>
    <t xml:space="preserve">NO</t>
  </si>
  <si>
    <t xml:space="preserve">2.2</t>
  </si>
  <si>
    <t xml:space="preserve">Eficiència de reg:</t>
  </si>
  <si>
    <t xml:space="preserve">Tipus de sistema de reg:         </t>
  </si>
  <si>
    <t xml:space="preserve">TOTAL ESTALVI POTENCIAL:   </t>
  </si>
  <si>
    <t xml:space="preserve">Millores en regadius preexistents sense increment de superfície (**):</t>
  </si>
  <si>
    <t xml:space="preserve">3.1 -</t>
  </si>
  <si>
    <t xml:space="preserve">PALMA</t>
  </si>
  <si>
    <t xml:space="preserve">PERCENTATGE D'ESTALVI POTENCIAL (E.P.)</t>
  </si>
  <si>
    <t xml:space="preserve">10 % EP</t>
  </si>
  <si>
    <t xml:space="preserve">CONSUM ACTUAL TEÒRIC(m3/any)</t>
  </si>
  <si>
    <r>
      <rPr>
        <b val="true"/>
        <sz val="11"/>
        <color rgb="FF000000"/>
        <rFont val="Calibri"/>
        <family val="2"/>
      </rPr>
      <t xml:space="preserve">ESTALVI MÍNIM PREVIST</t>
    </r>
    <r>
      <rPr>
        <b val="true"/>
        <sz val="8"/>
        <color rgb="FF000000"/>
        <rFont val="Calibri"/>
        <family val="2"/>
      </rPr>
      <t xml:space="preserve"> (m3/any)</t>
    </r>
  </si>
  <si>
    <r>
      <rPr>
        <b val="true"/>
        <sz val="11"/>
        <color rgb="FF000000"/>
        <rFont val="Calibri"/>
        <family val="2"/>
      </rPr>
      <t xml:space="preserve">CONSUM MÀXIM PREVIST </t>
    </r>
    <r>
      <rPr>
        <b val="true"/>
        <sz val="8"/>
        <color rgb="FF000000"/>
        <rFont val="Calibri"/>
        <family val="2"/>
      </rPr>
      <t xml:space="preserve">(m3/any)</t>
    </r>
  </si>
  <si>
    <t xml:space="preserve">SERRA TRAMUNTANA</t>
  </si>
  <si>
    <t xml:space="preserve">Reducció de consum prevista del 10 % de l'estalvi potencial (m3/any)</t>
  </si>
  <si>
    <t xml:space="preserve">SÓLLER</t>
  </si>
  <si>
    <t xml:space="preserve">SA POBLA</t>
  </si>
  <si>
    <t xml:space="preserve">En el cas que es contempli la situació prevista en el punt 1.4, el consum d'aigua màxim controlat pel sistema de mesurament serà el següent: </t>
  </si>
  <si>
    <t xml:space="preserve">INCA</t>
  </si>
  <si>
    <t xml:space="preserve">CONSUM MÀXIM A LA SUPERFÍCIE SUBVENCIONADA  </t>
  </si>
  <si>
    <t xml:space="preserve">CONSUM MÀXIM A LA SUPERFÍCIE REGADA NO SUBVENCIONADA</t>
  </si>
  <si>
    <t xml:space="preserve">CONSUM MÀXIM TOTAL</t>
  </si>
  <si>
    <t xml:space="preserve">PLA CENTRAL</t>
  </si>
  <si>
    <t xml:space="preserve">CONSUM MÀXIM PERMÈS (m3/any)</t>
  </si>
  <si>
    <t xml:space="preserve">MANACOR</t>
  </si>
  <si>
    <t xml:space="preserve">ARTÀ</t>
  </si>
  <si>
    <t xml:space="preserve">3.2 -</t>
  </si>
  <si>
    <t xml:space="preserve">CAMPOS</t>
  </si>
  <si>
    <t xml:space="preserve">MENORCA</t>
  </si>
  <si>
    <r>
      <rPr>
        <b val="true"/>
        <sz val="11"/>
        <color rgb="FF000000"/>
        <rFont val="Calibri"/>
        <family val="2"/>
      </rPr>
      <t xml:space="preserve">CONSUM MÀXIM PREVIST</t>
    </r>
    <r>
      <rPr>
        <b val="true"/>
        <sz val="8"/>
        <color rgb="FF000000"/>
        <rFont val="Calibri"/>
        <family val="2"/>
      </rPr>
      <t xml:space="preserve"> (m3/any)</t>
    </r>
  </si>
  <si>
    <t xml:space="preserve">EIVISSA</t>
  </si>
  <si>
    <t xml:space="preserve">Reducció de consum prevista del 50 % de l'estalvi potencial (m3/any)</t>
  </si>
  <si>
    <t xml:space="preserve">FORMENTERA</t>
  </si>
  <si>
    <t xml:space="preserve">SANTA EULÀLIA</t>
  </si>
  <si>
    <t xml:space="preserve">Ampliació de superfície regable o nous regadius (**):</t>
  </si>
  <si>
    <t xml:space="preserve">4.1 -</t>
  </si>
  <si>
    <t xml:space="preserve">Regadius que es proveeixen d'aigua provinent de masses amb bon estat quantitatiu.  </t>
  </si>
  <si>
    <t xml:space="preserve">4.2 -</t>
  </si>
  <si>
    <t xml:space="preserve">SUPERFICIE REGADA A LA SITUACIÓ ACTUAL HAS. (A):</t>
  </si>
  <si>
    <t xml:space="preserve">SUPERFÍCIE REGADA A LA SITUACIÓ PREVISTA HAS. (A+B):</t>
  </si>
  <si>
    <r>
      <rPr>
        <b val="true"/>
        <sz val="11"/>
        <color rgb="FF000000"/>
        <rFont val="Calibri"/>
        <family val="2"/>
      </rPr>
      <t xml:space="preserve">CONSUM MÀXIM PREVIST</t>
    </r>
    <r>
      <rPr>
        <b val="true"/>
        <sz val="8"/>
        <color rgb="FF000000"/>
        <rFont val="Calibri"/>
        <family val="2"/>
      </rPr>
      <t xml:space="preserve"> (m3/any) (***)</t>
    </r>
  </si>
  <si>
    <t xml:space="preserve">(**)</t>
  </si>
  <si>
    <t xml:space="preserve">S'ha d'indicar amb una X quin dels 4 casos (3.1, 3.2, 4.1, 4.2) es troba aquest expedient.</t>
  </si>
  <si>
    <t xml:space="preserve">(***)</t>
  </si>
  <si>
    <t xml:space="preserve">Aquest és el cosum màxim permès a la situació prevista sumant el consum de la superfície inicial actual i la nova superfície. </t>
  </si>
  <si>
    <t xml:space="preserve">El compliment d'aquest Annex es farà mitjançant la comprovació del consum reial d'aigua a la superfície indicada afectada per aquest annex.   </t>
  </si>
  <si>
    <t xml:space="preserve">Lloc i firma del beneficiari:</t>
  </si>
  <si>
    <t xml:space="preserve">CEREALS</t>
  </si>
  <si>
    <t xml:space="preserve">Signatura:</t>
  </si>
  <si>
    <t xml:space="preserve">TUBÈRCLES</t>
  </si>
  <si>
    <t xml:space="preserve">LLEGUMINOSES</t>
  </si>
  <si>
    <t xml:space="preserve">FARRATGERES</t>
  </si>
  <si>
    <t xml:space="preserve">HORTÍCOLES</t>
  </si>
  <si>
    <t xml:space="preserve">CÍTRICS</t>
  </si>
  <si>
    <t xml:space="preserve">FRUITERS</t>
  </si>
  <si>
    <t xml:space="preserve">CULT. INDUST.</t>
  </si>
</sst>
</file>

<file path=xl/styles.xml><?xml version="1.0" encoding="utf-8"?>
<styleSheet xmlns="http://schemas.openxmlformats.org/spreadsheetml/2006/main">
  <numFmts count="5">
    <numFmt numFmtId="164" formatCode="General"/>
    <numFmt numFmtId="165" formatCode="0.00"/>
    <numFmt numFmtId="166" formatCode="#,##0.00"/>
    <numFmt numFmtId="167" formatCode="#,##0"/>
    <numFmt numFmtId="168" formatCode="@"/>
  </numFmts>
  <fonts count="29">
    <font>
      <sz val="11"/>
      <color rgb="FF000000"/>
      <name val="Calibri"/>
      <family val="2"/>
    </font>
    <font>
      <sz val="10"/>
      <name val="Arial"/>
      <family val="0"/>
    </font>
    <font>
      <sz val="10"/>
      <name val="Arial"/>
      <family val="0"/>
    </font>
    <font>
      <sz val="10"/>
      <name val="Arial"/>
      <family val="0"/>
    </font>
    <font>
      <b val="true"/>
      <sz val="24"/>
      <color rgb="FF000000"/>
      <name val="Calibri"/>
      <family val="2"/>
    </font>
    <font>
      <sz val="18"/>
      <color rgb="FF000000"/>
      <name val="Calibri"/>
      <family val="2"/>
    </font>
    <font>
      <sz val="12"/>
      <color rgb="FF000000"/>
      <name val="Calibri"/>
      <family val="2"/>
    </font>
    <font>
      <sz val="10"/>
      <color rgb="FF333333"/>
      <name val="Calibri"/>
      <family val="2"/>
    </font>
    <font>
      <i val="true"/>
      <sz val="10"/>
      <color rgb="FF808080"/>
      <name val="Calibri"/>
      <family val="2"/>
    </font>
    <font>
      <u val="single"/>
      <sz val="10"/>
      <color rgb="FF0000EE"/>
      <name val="Calibri"/>
      <family val="2"/>
    </font>
    <font>
      <sz val="10"/>
      <color rgb="FF006600"/>
      <name val="Calibri"/>
      <family val="2"/>
    </font>
    <font>
      <sz val="10"/>
      <color rgb="FF996600"/>
      <name val="Calibri"/>
      <family val="2"/>
    </font>
    <font>
      <sz val="10"/>
      <color rgb="FFCC0000"/>
      <name val="Calibri"/>
      <family val="2"/>
    </font>
    <font>
      <b val="true"/>
      <sz val="10"/>
      <color rgb="FFFFFFFF"/>
      <name val="Calibri"/>
      <family val="2"/>
    </font>
    <font>
      <b val="true"/>
      <sz val="10"/>
      <color rgb="FF000000"/>
      <name val="Calibri"/>
      <family val="2"/>
    </font>
    <font>
      <sz val="10"/>
      <color rgb="FFFFFFFF"/>
      <name val="Calibri"/>
      <family val="2"/>
    </font>
    <font>
      <b val="true"/>
      <i val="true"/>
      <u val="single"/>
      <sz val="11"/>
      <color rgb="FF000000"/>
      <name val="Calibri"/>
      <family val="2"/>
    </font>
    <font>
      <b val="true"/>
      <sz val="11"/>
      <color rgb="FF000000"/>
      <name val="Calibri"/>
      <family val="2"/>
    </font>
    <font>
      <u val="single"/>
      <sz val="11"/>
      <color rgb="FF0000FF"/>
      <name val="Calibri"/>
      <family val="2"/>
    </font>
    <font>
      <b val="true"/>
      <u val="single"/>
      <sz val="14"/>
      <color rgb="FF000000"/>
      <name val="Calibri"/>
      <family val="2"/>
    </font>
    <font>
      <b val="true"/>
      <u val="single"/>
      <sz val="11"/>
      <color rgb="FFFF0000"/>
      <name val="Calibri"/>
      <family val="2"/>
    </font>
    <font>
      <b val="true"/>
      <u val="single"/>
      <sz val="11"/>
      <color rgb="FF000000"/>
      <name val="Calibri"/>
      <family val="2"/>
    </font>
    <font>
      <b val="true"/>
      <sz val="12"/>
      <color rgb="FF000000"/>
      <name val="Calibri"/>
      <family val="2"/>
    </font>
    <font>
      <b val="true"/>
      <u val="single"/>
      <sz val="12"/>
      <color rgb="FFFF0000"/>
      <name val="Calibri"/>
      <family val="2"/>
    </font>
    <font>
      <b val="true"/>
      <sz val="14"/>
      <color rgb="FF000000"/>
      <name val="Calibri"/>
      <family val="2"/>
    </font>
    <font>
      <b val="true"/>
      <sz val="8"/>
      <color rgb="FF000000"/>
      <name val="Calibri"/>
      <family val="2"/>
    </font>
    <font>
      <b val="true"/>
      <sz val="9"/>
      <color rgb="FF000000"/>
      <name val="Calibri"/>
      <family val="2"/>
    </font>
    <font>
      <b val="true"/>
      <sz val="14"/>
      <color rgb="FFFF0000"/>
      <name val="Calibri"/>
      <family val="2"/>
    </font>
    <font>
      <sz val="14"/>
      <color rgb="FF000000"/>
      <name val="Calibri"/>
      <family val="2"/>
    </font>
  </fonts>
  <fills count="13">
    <fill>
      <patternFill patternType="none"/>
    </fill>
    <fill>
      <patternFill patternType="gray125"/>
    </fill>
    <fill>
      <patternFill patternType="solid">
        <fgColor rgb="FFFFFFCC"/>
        <bgColor rgb="FFFFFFFF"/>
      </patternFill>
    </fill>
    <fill>
      <patternFill patternType="solid">
        <fgColor rgb="FFCCFFCC"/>
        <bgColor rgb="FFCCFFFF"/>
      </patternFill>
    </fill>
    <fill>
      <patternFill patternType="solid">
        <fgColor rgb="FFFFCCCC"/>
        <bgColor rgb="FFFCD5B5"/>
      </patternFill>
    </fill>
    <fill>
      <patternFill patternType="solid">
        <fgColor rgb="FFCC0000"/>
        <bgColor rgb="FFFF0000"/>
      </patternFill>
    </fill>
    <fill>
      <patternFill patternType="solid">
        <fgColor rgb="FF000000"/>
        <bgColor rgb="FF003300"/>
      </patternFill>
    </fill>
    <fill>
      <patternFill patternType="solid">
        <fgColor rgb="FF808080"/>
        <bgColor rgb="FF666699"/>
      </patternFill>
    </fill>
    <fill>
      <patternFill patternType="solid">
        <fgColor rgb="FFDDDDDD"/>
        <bgColor rgb="FFD9D9D9"/>
      </patternFill>
    </fill>
    <fill>
      <patternFill patternType="solid">
        <fgColor rgb="FFD9D9D9"/>
        <bgColor rgb="FFDDDDDD"/>
      </patternFill>
    </fill>
    <fill>
      <patternFill patternType="solid">
        <fgColor rgb="FFA6A6A6"/>
        <bgColor rgb="FF9999FF"/>
      </patternFill>
    </fill>
    <fill>
      <patternFill patternType="solid">
        <fgColor rgb="FFFFFF00"/>
        <bgColor rgb="FFFFFF00"/>
      </patternFill>
    </fill>
    <fill>
      <patternFill patternType="solid">
        <fgColor rgb="FFFCD5B5"/>
        <bgColor rgb="FFFFCCCC"/>
      </patternFill>
    </fill>
  </fills>
  <borders count="9">
    <border diagonalUp="false" diagonalDown="false">
      <left/>
      <right/>
      <top/>
      <bottom/>
      <diagonal/>
    </border>
    <border diagonalUp="false" diagonalDown="false">
      <left style="thin">
        <color rgb="FF808080"/>
      </left>
      <right style="thin">
        <color rgb="FF808080"/>
      </right>
      <top style="thin">
        <color rgb="FF808080"/>
      </top>
      <bottom style="thin">
        <color rgb="FF808080"/>
      </bottom>
      <diagonal/>
    </border>
    <border diagonalUp="false" diagonalDown="false">
      <left/>
      <right style="thin"/>
      <top/>
      <bottom/>
      <diagonal/>
    </border>
    <border diagonalUp="false" diagonalDown="false">
      <left style="thin"/>
      <right style="thin"/>
      <top style="thin"/>
      <bottom style="thin"/>
      <diagonal/>
    </border>
    <border diagonalUp="false" diagonalDown="false">
      <left/>
      <right/>
      <top style="thin"/>
      <bottom/>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n"/>
      <right/>
      <top/>
      <bottom/>
      <diagonal/>
    </border>
  </borders>
  <cellStyleXfs count="39">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18" fillId="0" borderId="0" applyFont="true" applyBorder="false" applyAlignment="true" applyProtection="false">
      <alignment horizontal="general" vertical="bottom" textRotation="0" wrapText="false" indent="0" shrinkToFit="false"/>
    </xf>
    <xf numFmtId="164" fontId="4" fillId="0" borderId="0" applyFont="true" applyBorder="false" applyAlignment="true" applyProtection="false">
      <alignment horizontal="general" vertical="bottom" textRotation="0" wrapText="false" indent="0" shrinkToFit="false"/>
    </xf>
    <xf numFmtId="164" fontId="5" fillId="0" borderId="0" applyFont="true" applyBorder="false" applyAlignment="true" applyProtection="false">
      <alignment horizontal="general" vertical="bottom" textRotation="0" wrapText="false" indent="0" shrinkToFit="false"/>
    </xf>
    <xf numFmtId="164" fontId="6" fillId="0" borderId="0" applyFont="true" applyBorder="false" applyAlignment="true" applyProtection="false">
      <alignment horizontal="general" vertical="bottom" textRotation="0" wrapText="false" indent="0" shrinkToFit="false"/>
    </xf>
    <xf numFmtId="164" fontId="0" fillId="0" borderId="0" applyFont="true" applyBorder="false" applyAlignment="true" applyProtection="false">
      <alignment horizontal="general" vertical="bottom" textRotation="0" wrapText="false" indent="0" shrinkToFit="false"/>
    </xf>
    <xf numFmtId="164" fontId="7" fillId="2" borderId="1" applyFont="true" applyBorder="true" applyAlignment="true" applyProtection="false">
      <alignment horizontal="general" vertical="bottom" textRotation="0" wrapText="false" indent="0" shrinkToFit="false"/>
    </xf>
    <xf numFmtId="164" fontId="8" fillId="0" borderId="0" applyFont="true" applyBorder="false" applyAlignment="true" applyProtection="false">
      <alignment horizontal="general" vertical="bottom" textRotation="0" wrapText="false" indent="0" shrinkToFit="false"/>
    </xf>
    <xf numFmtId="164" fontId="9" fillId="0" borderId="0" applyFont="true" applyBorder="false" applyAlignment="true" applyProtection="false">
      <alignment horizontal="general" vertical="bottom" textRotation="0" wrapText="false" indent="0" shrinkToFit="false"/>
    </xf>
    <xf numFmtId="164" fontId="0" fillId="0" borderId="0" applyFont="true" applyBorder="false" applyAlignment="true" applyProtection="false">
      <alignment horizontal="general" vertical="bottom" textRotation="0" wrapText="false" indent="0" shrinkToFit="false"/>
    </xf>
    <xf numFmtId="164" fontId="10" fillId="3" borderId="0" applyFont="true" applyBorder="false" applyAlignment="true" applyProtection="false">
      <alignment horizontal="general" vertical="bottom" textRotation="0" wrapText="false" indent="0" shrinkToFit="false"/>
    </xf>
    <xf numFmtId="164" fontId="11" fillId="2" borderId="0" applyFont="true" applyBorder="false" applyAlignment="true" applyProtection="false">
      <alignment horizontal="general" vertical="bottom" textRotation="0" wrapText="false" indent="0" shrinkToFit="false"/>
    </xf>
    <xf numFmtId="164" fontId="12" fillId="4" borderId="0" applyFont="true" applyBorder="false" applyAlignment="true" applyProtection="false">
      <alignment horizontal="general" vertical="bottom" textRotation="0" wrapText="false" indent="0" shrinkToFit="false"/>
    </xf>
    <xf numFmtId="164" fontId="12" fillId="0" borderId="0" applyFont="true" applyBorder="false" applyAlignment="true" applyProtection="false">
      <alignment horizontal="general" vertical="bottom" textRotation="0" wrapText="false" indent="0" shrinkToFit="false"/>
    </xf>
    <xf numFmtId="164" fontId="13" fillId="5" borderId="0" applyFont="true" applyBorder="false" applyAlignment="true" applyProtection="false">
      <alignment horizontal="general" vertical="bottom" textRotation="0" wrapText="false" indent="0" shrinkToFit="false"/>
    </xf>
    <xf numFmtId="164" fontId="14" fillId="0" borderId="0" applyFont="true" applyBorder="false" applyAlignment="true" applyProtection="false">
      <alignment horizontal="general" vertical="bottom" textRotation="0" wrapText="false" indent="0" shrinkToFit="false"/>
    </xf>
    <xf numFmtId="164" fontId="15" fillId="6" borderId="0" applyFont="true" applyBorder="false" applyAlignment="true" applyProtection="false">
      <alignment horizontal="general" vertical="bottom" textRotation="0" wrapText="false" indent="0" shrinkToFit="false"/>
    </xf>
    <xf numFmtId="164" fontId="15" fillId="7" borderId="0" applyFont="true" applyBorder="false" applyAlignment="true" applyProtection="false">
      <alignment horizontal="general" vertical="bottom" textRotation="0" wrapText="false" indent="0" shrinkToFit="false"/>
    </xf>
    <xf numFmtId="164" fontId="14" fillId="8" borderId="0" applyFont="true" applyBorder="false" applyAlignment="true" applyProtection="false">
      <alignment horizontal="general" vertical="bottom" textRotation="0" wrapText="false" indent="0" shrinkToFit="false"/>
    </xf>
    <xf numFmtId="164" fontId="16" fillId="0" borderId="0" applyFont="true" applyBorder="false" applyAlignment="true" applyProtection="false">
      <alignment horizontal="general" vertical="bottom" textRotation="0" wrapText="false" indent="0" shrinkToFit="false"/>
    </xf>
  </cellStyleXfs>
  <cellXfs count="110">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true" applyProtection="false">
      <alignment horizontal="center" vertical="bottom" textRotation="0" wrapText="false" indent="0" shrinkToFit="false"/>
      <protection locked="true" hidden="false"/>
    </xf>
    <xf numFmtId="164" fontId="17" fillId="0" borderId="0" xfId="0" applyFont="true" applyBorder="false" applyAlignment="false" applyProtection="false">
      <alignment horizontal="general" vertical="bottom" textRotation="0" wrapText="false" indent="0" shrinkToFit="false"/>
      <protection locked="true" hidden="false"/>
    </xf>
    <xf numFmtId="164" fontId="17" fillId="0" borderId="0" xfId="0" applyFont="true" applyBorder="true" applyAlignment="true" applyProtection="false">
      <alignment horizontal="center" vertical="bottom" textRotation="0" wrapText="false" indent="0" shrinkToFit="false"/>
      <protection locked="true" hidden="false"/>
    </xf>
    <xf numFmtId="164" fontId="17" fillId="0" borderId="0" xfId="0" applyFont="true" applyBorder="false" applyAlignment="true" applyProtection="false">
      <alignment horizontal="right" vertical="bottom" textRotation="0" wrapText="false" indent="0" shrinkToFit="false"/>
      <protection locked="true" hidden="false"/>
    </xf>
    <xf numFmtId="164" fontId="0" fillId="0" borderId="0" xfId="0" applyFont="true" applyBorder="false" applyAlignment="true" applyProtection="false">
      <alignment horizontal="right" vertical="bottom" textRotation="0" wrapText="false" indent="0" shrinkToFit="false"/>
      <protection locked="true" hidden="false"/>
    </xf>
    <xf numFmtId="164" fontId="17" fillId="0" borderId="0" xfId="0" applyFont="true" applyBorder="false" applyAlignment="true" applyProtection="false">
      <alignment horizontal="center" vertical="bottom" textRotation="0" wrapText="false" indent="0" shrinkToFit="false"/>
      <protection locked="true" hidden="false"/>
    </xf>
    <xf numFmtId="164" fontId="17" fillId="0" borderId="0" xfId="0" applyFont="true" applyBorder="true" applyAlignment="true" applyProtection="false">
      <alignment horizontal="left" vertical="bottom" textRotation="0" wrapText="true" indent="0" shrinkToFit="false"/>
      <protection locked="true" hidden="false"/>
    </xf>
    <xf numFmtId="164" fontId="0" fillId="0" borderId="0" xfId="0" applyFont="true" applyBorder="true" applyAlignment="true" applyProtection="false">
      <alignment horizontal="left" vertical="bottom" textRotation="0" wrapText="true" indent="0" shrinkToFit="false"/>
      <protection locked="true" hidden="false"/>
    </xf>
    <xf numFmtId="164" fontId="17" fillId="0" borderId="0" xfId="0" applyFont="true" applyBorder="false" applyAlignment="true" applyProtection="false">
      <alignment horizontal="left" vertical="bottom" textRotation="0" wrapText="true" indent="0" shrinkToFit="false"/>
      <protection locked="true" hidden="false"/>
    </xf>
    <xf numFmtId="164" fontId="0" fillId="0" borderId="0" xfId="0" applyFont="true" applyBorder="true" applyAlignment="true" applyProtection="false">
      <alignment horizontal="left" vertical="top" textRotation="0" wrapText="true" indent="0" shrinkToFit="false"/>
      <protection locked="true" hidden="false"/>
    </xf>
    <xf numFmtId="164" fontId="0" fillId="0" borderId="0" xfId="0" applyFont="false" applyBorder="false" applyAlignment="true" applyProtection="false">
      <alignment horizontal="left" vertical="top" textRotation="0" wrapText="true" indent="0" shrinkToFit="false"/>
      <protection locked="true" hidden="false"/>
    </xf>
    <xf numFmtId="164" fontId="0" fillId="0" borderId="0" xfId="0" applyFont="false" applyBorder="false" applyAlignment="true" applyProtection="false">
      <alignment horizontal="general" vertical="bottom" textRotation="0" wrapText="true" indent="0" shrinkToFit="false"/>
      <protection locked="true" hidden="false"/>
    </xf>
    <xf numFmtId="164" fontId="0" fillId="0" borderId="0" xfId="0" applyFont="false" applyBorder="false" applyAlignment="true" applyProtection="false">
      <alignment horizontal="general" vertical="top" textRotation="0" wrapText="true" indent="0" shrinkToFit="false"/>
      <protection locked="true" hidden="false"/>
    </xf>
    <xf numFmtId="164" fontId="0" fillId="0" borderId="0" xfId="0" applyFont="true" applyBorder="false" applyAlignment="true" applyProtection="false">
      <alignment horizontal="right" vertical="bottom" textRotation="0" wrapText="true" indent="0" shrinkToFit="false"/>
      <protection locked="true" hidden="false"/>
    </xf>
    <xf numFmtId="164" fontId="18" fillId="0" borderId="0" xfId="20" applyFont="true" applyBorder="true" applyAlignment="true" applyProtection="true">
      <alignment horizontal="general" vertical="bottom" textRotation="0" wrapText="false" indent="0" shrinkToFit="false"/>
      <protection locked="true" hidden="false"/>
    </xf>
    <xf numFmtId="164" fontId="17" fillId="0" borderId="0" xfId="0" applyFont="true" applyBorder="false" applyAlignment="true" applyProtection="false">
      <alignment horizontal="center" vertical="top" textRotation="0" wrapText="true" indent="0" shrinkToFit="false"/>
      <protection locked="true" hidden="false"/>
    </xf>
    <xf numFmtId="165" fontId="17" fillId="0" borderId="0" xfId="0" applyFont="true" applyBorder="false" applyAlignment="true" applyProtection="false">
      <alignment horizontal="center" vertical="bottom" textRotation="0" wrapText="false" indent="0" shrinkToFit="false"/>
      <protection locked="true" hidden="false"/>
    </xf>
    <xf numFmtId="166" fontId="17" fillId="0" borderId="0" xfId="0" applyFont="true" applyBorder="false" applyAlignment="true" applyProtection="false">
      <alignment horizontal="center" vertical="top" textRotation="0" wrapText="true" indent="0" shrinkToFit="false"/>
      <protection locked="true" hidden="false"/>
    </xf>
    <xf numFmtId="164" fontId="17" fillId="9" borderId="0" xfId="0" applyFont="true" applyBorder="true" applyAlignment="true" applyProtection="true">
      <alignment horizontal="center" vertical="center" textRotation="0" wrapText="false" indent="0" shrinkToFit="false"/>
      <protection locked="false" hidden="false"/>
    </xf>
    <xf numFmtId="164" fontId="19" fillId="0" borderId="0" xfId="0" applyFont="true" applyBorder="false" applyAlignment="false" applyProtection="false">
      <alignment horizontal="general" vertical="bottom" textRotation="0" wrapText="false" indent="0" shrinkToFit="false"/>
      <protection locked="true" hidden="false"/>
    </xf>
    <xf numFmtId="164" fontId="17" fillId="0" borderId="0" xfId="0" applyFont="true" applyBorder="false" applyAlignment="true" applyProtection="false">
      <alignment horizontal="general" vertical="bottom" textRotation="0" wrapText="false" indent="0" shrinkToFit="false"/>
      <protection locked="true" hidden="false"/>
    </xf>
    <xf numFmtId="164" fontId="0" fillId="9" borderId="0" xfId="0" applyFont="true" applyBorder="true" applyAlignment="true" applyProtection="true">
      <alignment horizontal="center" vertical="center" textRotation="0" wrapText="false" indent="0" shrinkToFit="false"/>
      <protection locked="false" hidden="false"/>
    </xf>
    <xf numFmtId="164" fontId="17" fillId="9" borderId="0" xfId="0" applyFont="true" applyBorder="false" applyAlignment="true" applyProtection="true">
      <alignment horizontal="center" vertical="center" textRotation="0" wrapText="false" indent="0" shrinkToFit="false"/>
      <protection locked="false" hidden="false"/>
    </xf>
    <xf numFmtId="164" fontId="17" fillId="0" borderId="0" xfId="0" applyFont="true" applyBorder="true" applyAlignment="true" applyProtection="false">
      <alignment horizontal="right" vertical="bottom" textRotation="0" wrapText="false" indent="0" shrinkToFit="false"/>
      <protection locked="true" hidden="false"/>
    </xf>
    <xf numFmtId="164" fontId="0" fillId="0" borderId="0" xfId="0" applyFont="false" applyBorder="true" applyAlignment="true" applyProtection="false">
      <alignment horizontal="left" vertical="bottom" textRotation="0" wrapText="false" indent="0" shrinkToFit="false"/>
      <protection locked="true" hidden="false"/>
    </xf>
    <xf numFmtId="164" fontId="0" fillId="0" borderId="2" xfId="0" applyFont="false" applyBorder="true" applyAlignment="true" applyProtection="false">
      <alignment horizontal="left" vertical="bottom" textRotation="0" wrapText="false" indent="0" shrinkToFit="false"/>
      <protection locked="true" hidden="false"/>
    </xf>
    <xf numFmtId="164" fontId="17" fillId="0" borderId="3" xfId="0" applyFont="true" applyBorder="true" applyAlignment="true" applyProtection="false">
      <alignment horizontal="center" vertical="center" textRotation="0" wrapText="false" indent="0" shrinkToFit="false"/>
      <protection locked="true" hidden="false"/>
    </xf>
    <xf numFmtId="164" fontId="17" fillId="0" borderId="3" xfId="0" applyFont="true" applyBorder="true" applyAlignment="true" applyProtection="false">
      <alignment horizontal="center" vertical="center" textRotation="0" wrapText="true" indent="0" shrinkToFit="false"/>
      <protection locked="true" hidden="false"/>
    </xf>
    <xf numFmtId="164" fontId="17" fillId="0" borderId="0" xfId="0" applyFont="true" applyBorder="true" applyAlignment="true" applyProtection="false">
      <alignment horizontal="left" vertical="bottom" textRotation="0" wrapText="false" indent="0" shrinkToFit="false"/>
      <protection locked="true" hidden="false"/>
    </xf>
    <xf numFmtId="164" fontId="17" fillId="0" borderId="2" xfId="0" applyFont="true" applyBorder="true" applyAlignment="true" applyProtection="false">
      <alignment horizontal="left" vertical="bottom" textRotation="0" wrapText="false" indent="0" shrinkToFit="false"/>
      <protection locked="true" hidden="false"/>
    </xf>
    <xf numFmtId="164" fontId="0" fillId="0" borderId="3" xfId="0" applyFont="true" applyBorder="true" applyAlignment="true" applyProtection="true">
      <alignment horizontal="center" vertical="center" textRotation="0" wrapText="false" indent="0" shrinkToFit="false"/>
      <protection locked="false" hidden="false"/>
    </xf>
    <xf numFmtId="166" fontId="0" fillId="0" borderId="3" xfId="0" applyFont="false" applyBorder="true" applyAlignment="true" applyProtection="true">
      <alignment horizontal="center" vertical="center" textRotation="0" wrapText="false" indent="0" shrinkToFit="false"/>
      <protection locked="true" hidden="false"/>
    </xf>
    <xf numFmtId="164" fontId="0" fillId="0" borderId="3" xfId="0" applyFont="false" applyBorder="true" applyAlignment="true" applyProtection="true">
      <alignment horizontal="center" vertical="center" textRotation="0" wrapText="false" indent="0" shrinkToFit="false"/>
      <protection locked="false" hidden="false"/>
    </xf>
    <xf numFmtId="166" fontId="17" fillId="0" borderId="3" xfId="0" applyFont="true" applyBorder="true" applyAlignment="true" applyProtection="true">
      <alignment horizontal="center" vertical="center" textRotation="0" wrapText="false" indent="0" shrinkToFit="false"/>
      <protection locked="true" hidden="false"/>
    </xf>
    <xf numFmtId="164" fontId="0" fillId="0" borderId="0" xfId="0" applyFont="false" applyBorder="false" applyAlignment="true" applyProtection="false">
      <alignment horizontal="center" vertical="center" textRotation="0" wrapText="false" indent="0" shrinkToFit="false"/>
      <protection locked="true" hidden="false"/>
    </xf>
    <xf numFmtId="164" fontId="17" fillId="0" borderId="0" xfId="0" applyFont="true" applyBorder="true" applyAlignment="true" applyProtection="false">
      <alignment horizontal="center" vertical="center" textRotation="0" wrapText="false" indent="0" shrinkToFit="false"/>
      <protection locked="true" hidden="false"/>
    </xf>
    <xf numFmtId="164" fontId="17" fillId="0" borderId="4" xfId="0" applyFont="true" applyBorder="true" applyAlignment="true" applyProtection="true">
      <alignment horizontal="right" vertical="center" textRotation="0" wrapText="false" indent="0" shrinkToFit="false"/>
      <protection locked="true" hidden="false"/>
    </xf>
    <xf numFmtId="164" fontId="17" fillId="0" borderId="4" xfId="0" applyFont="true" applyBorder="true" applyAlignment="true" applyProtection="true">
      <alignment horizontal="center" vertical="center" textRotation="0" wrapText="false" indent="0" shrinkToFit="false"/>
      <protection locked="true" hidden="false"/>
    </xf>
    <xf numFmtId="166" fontId="17" fillId="9" borderId="3" xfId="0" applyFont="true" applyBorder="true" applyAlignment="true" applyProtection="true">
      <alignment horizontal="center" vertical="center" textRotation="0" wrapText="false" indent="0" shrinkToFit="false"/>
      <protection locked="true" hidden="false"/>
    </xf>
    <xf numFmtId="164" fontId="17" fillId="0" borderId="0" xfId="0" applyFont="true" applyBorder="false" applyAlignment="true" applyProtection="false">
      <alignment horizontal="center" vertical="center" textRotation="0" wrapText="false" indent="0" shrinkToFit="false"/>
      <protection locked="true" hidden="false"/>
    </xf>
    <xf numFmtId="164" fontId="17" fillId="0" borderId="0" xfId="0" applyFont="true" applyBorder="true" applyAlignment="true" applyProtection="true">
      <alignment horizontal="right" vertical="center" textRotation="0" wrapText="false" indent="0" shrinkToFit="false"/>
      <protection locked="true" hidden="false"/>
    </xf>
    <xf numFmtId="164" fontId="17" fillId="0" borderId="0" xfId="0" applyFont="true" applyBorder="true" applyAlignment="true" applyProtection="true">
      <alignment horizontal="center" vertical="center" textRotation="0" wrapText="false" indent="0" shrinkToFit="false"/>
      <protection locked="true" hidden="false"/>
    </xf>
    <xf numFmtId="167" fontId="17" fillId="0" borderId="0" xfId="0" applyFont="true" applyBorder="true" applyAlignment="true" applyProtection="true">
      <alignment horizontal="center" vertical="center" textRotation="0" wrapText="false" indent="0" shrinkToFit="false"/>
      <protection locked="true" hidden="false"/>
    </xf>
    <xf numFmtId="164" fontId="17" fillId="0" borderId="0" xfId="0" applyFont="true" applyBorder="false" applyAlignment="true" applyProtection="false">
      <alignment horizontal="right" vertical="top" textRotation="0" wrapText="false" indent="0" shrinkToFit="false"/>
      <protection locked="true" hidden="false"/>
    </xf>
    <xf numFmtId="164" fontId="17" fillId="0" borderId="0" xfId="0" applyFont="true" applyBorder="true" applyAlignment="true" applyProtection="false">
      <alignment horizontal="left" vertical="top" textRotation="0" wrapText="tru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false" hidden="false"/>
    </xf>
    <xf numFmtId="164" fontId="0" fillId="0" borderId="0" xfId="0" applyFont="false" applyBorder="false" applyAlignment="true" applyProtection="true">
      <alignment horizontal="center" vertical="center" textRotation="0" wrapText="false" indent="0" shrinkToFit="false"/>
      <protection locked="false" hidden="false"/>
    </xf>
    <xf numFmtId="168" fontId="17" fillId="0" borderId="0" xfId="0" applyFont="true" applyBorder="true" applyAlignment="true" applyProtection="false">
      <alignment horizontal="right" vertical="top" textRotation="0" wrapText="true" indent="0" shrinkToFit="false"/>
      <protection locked="true" hidden="false"/>
    </xf>
    <xf numFmtId="164" fontId="17" fillId="0" borderId="0" xfId="0" applyFont="true" applyBorder="true" applyAlignment="true" applyProtection="true">
      <alignment horizontal="left" vertical="top" textRotation="0" wrapText="true" indent="0" shrinkToFit="false"/>
      <protection locked="true" hidden="false"/>
    </xf>
    <xf numFmtId="164" fontId="17" fillId="0" borderId="0" xfId="0" applyFont="true" applyBorder="false" applyAlignment="true" applyProtection="false">
      <alignment horizontal="left" vertical="bottom" textRotation="0" wrapText="false" indent="0" shrinkToFit="false"/>
      <protection locked="true" hidden="false"/>
    </xf>
    <xf numFmtId="164" fontId="19" fillId="0" borderId="0" xfId="0" applyFont="true" applyBorder="true" applyAlignment="true" applyProtection="false">
      <alignment horizontal="left" vertical="top" textRotation="0" wrapText="true" indent="0" shrinkToFit="false"/>
      <protection locked="true" hidden="false"/>
    </xf>
    <xf numFmtId="164" fontId="0" fillId="9" borderId="0" xfId="0" applyFont="true" applyBorder="false" applyAlignment="true" applyProtection="true">
      <alignment horizontal="center" vertical="bottom" textRotation="0" wrapText="false" indent="0" shrinkToFit="false"/>
      <protection locked="false" hidden="false"/>
    </xf>
    <xf numFmtId="164" fontId="17" fillId="10" borderId="0" xfId="0" applyFont="true" applyBorder="false" applyAlignment="true" applyProtection="false">
      <alignment horizontal="center" vertical="bottom" textRotation="0" wrapText="false" indent="0" shrinkToFit="false"/>
      <protection locked="true" hidden="false"/>
    </xf>
    <xf numFmtId="164" fontId="17" fillId="9" borderId="0" xfId="0" applyFont="true" applyBorder="false" applyAlignment="true" applyProtection="true">
      <alignment horizontal="center" vertical="bottom" textRotation="0" wrapText="false" indent="0" shrinkToFit="false"/>
      <protection locked="false" hidden="false"/>
    </xf>
    <xf numFmtId="164" fontId="0" fillId="0" borderId="0" xfId="0" applyFont="false" applyBorder="false" applyAlignment="true" applyProtection="false">
      <alignment horizontal="left" vertical="bottom" textRotation="0" wrapText="false" indent="0" shrinkToFit="false"/>
      <protection locked="true" hidden="false"/>
    </xf>
    <xf numFmtId="164" fontId="22" fillId="0" borderId="0" xfId="0" applyFont="true" applyBorder="true" applyAlignment="true" applyProtection="false">
      <alignment horizontal="right" vertical="bottom" textRotation="0" wrapText="false" indent="0" shrinkToFit="false"/>
      <protection locked="true" hidden="false"/>
    </xf>
    <xf numFmtId="165" fontId="23" fillId="10" borderId="0" xfId="0" applyFont="true" applyBorder="false" applyAlignment="true" applyProtection="false">
      <alignment horizontal="center" vertical="bottom" textRotation="0" wrapText="true" indent="0" shrinkToFit="false"/>
      <protection locked="true" hidden="false"/>
    </xf>
    <xf numFmtId="164" fontId="22" fillId="0" borderId="0" xfId="0" applyFont="true" applyBorder="false" applyAlignment="true" applyProtection="false">
      <alignment horizontal="center" vertical="bottom" textRotation="0" wrapText="false" indent="0" shrinkToFit="false"/>
      <protection locked="true" hidden="false"/>
    </xf>
    <xf numFmtId="165" fontId="23" fillId="0" borderId="0" xfId="0" applyFont="true" applyBorder="false" applyAlignment="true" applyProtection="false">
      <alignment horizontal="center" vertical="bottom" textRotation="0" wrapText="true" indent="0" shrinkToFit="false"/>
      <protection locked="true" hidden="false"/>
    </xf>
    <xf numFmtId="164" fontId="24" fillId="0" borderId="0" xfId="0" applyFont="true" applyBorder="false" applyAlignment="false" applyProtection="false">
      <alignment horizontal="general" vertical="bottom" textRotation="0" wrapText="false" indent="0" shrinkToFit="false"/>
      <protection locked="true" hidden="false"/>
    </xf>
    <xf numFmtId="164" fontId="6" fillId="0" borderId="0" xfId="0" applyFont="true" applyBorder="false" applyAlignment="false" applyProtection="false">
      <alignment horizontal="general" vertical="bottom" textRotation="0" wrapText="false" indent="0" shrinkToFit="false"/>
      <protection locked="true" hidden="false"/>
    </xf>
    <xf numFmtId="164" fontId="22" fillId="11" borderId="3" xfId="0" applyFont="true" applyBorder="true" applyAlignment="true" applyProtection="true">
      <alignment horizontal="center" vertical="center" textRotation="0" wrapText="false" indent="0" shrinkToFit="false"/>
      <protection locked="false" hidden="false"/>
    </xf>
    <xf numFmtId="164" fontId="22" fillId="0" borderId="0" xfId="0" applyFont="true" applyBorder="false" applyAlignment="true" applyProtection="false">
      <alignment horizontal="right" vertical="center" textRotation="0" wrapText="false" indent="0" shrinkToFit="false"/>
      <protection locked="true" hidden="false"/>
    </xf>
    <xf numFmtId="164" fontId="22" fillId="0" borderId="0" xfId="0" applyFont="true" applyBorder="true" applyAlignment="true" applyProtection="false">
      <alignment horizontal="left" vertical="bottom" textRotation="0" wrapText="true" indent="0" shrinkToFit="false"/>
      <protection locked="true" hidden="false"/>
    </xf>
    <xf numFmtId="164" fontId="22" fillId="0" borderId="0" xfId="0" applyFont="true" applyBorder="false" applyAlignment="true" applyProtection="false">
      <alignment horizontal="general" vertical="bottom" textRotation="0" wrapText="true" indent="0" shrinkToFit="false"/>
      <protection locked="true" hidden="false"/>
    </xf>
    <xf numFmtId="164" fontId="6" fillId="0" borderId="0" xfId="0" applyFont="true" applyBorder="false" applyAlignment="true" applyProtection="false">
      <alignment horizontal="general" vertical="bottom" textRotation="0" wrapText="true" indent="0" shrinkToFit="false"/>
      <protection locked="true" hidden="false"/>
    </xf>
    <xf numFmtId="164" fontId="6" fillId="0" borderId="0" xfId="0" applyFont="true" applyBorder="false" applyAlignment="false" applyProtection="true">
      <alignment horizontal="general" vertical="bottom" textRotation="0" wrapText="false" indent="0" shrinkToFit="false"/>
      <protection locked="false" hidden="false"/>
    </xf>
    <xf numFmtId="164" fontId="0" fillId="0" borderId="5" xfId="0" applyFont="true" applyBorder="true" applyAlignment="false" applyProtection="false">
      <alignment horizontal="general" vertical="bottom" textRotation="0" wrapText="false" indent="0" shrinkToFit="false"/>
      <protection locked="true" hidden="false"/>
    </xf>
    <xf numFmtId="164" fontId="0" fillId="0" borderId="6" xfId="0" applyFont="false" applyBorder="true" applyAlignment="false" applyProtection="false">
      <alignment horizontal="general" vertical="bottom" textRotation="0" wrapText="false" indent="0" shrinkToFit="false"/>
      <protection locked="true" hidden="false"/>
    </xf>
    <xf numFmtId="164" fontId="0" fillId="0" borderId="7" xfId="0" applyFont="false" applyBorder="true" applyAlignment="false" applyProtection="false">
      <alignment horizontal="general" vertical="bottom" textRotation="0" wrapText="false" indent="0" shrinkToFit="false"/>
      <protection locked="true" hidden="false"/>
    </xf>
    <xf numFmtId="165" fontId="0" fillId="9" borderId="3" xfId="0" applyFont="false" applyBorder="true" applyAlignment="true" applyProtection="false">
      <alignment horizontal="center" vertical="bottom" textRotation="0" wrapText="false" indent="0" shrinkToFit="false"/>
      <protection locked="true" hidden="false"/>
    </xf>
    <xf numFmtId="165" fontId="0" fillId="9" borderId="3" xfId="0" applyFont="false" applyBorder="true" applyAlignment="true" applyProtection="false">
      <alignment horizontal="center" vertical="top" textRotation="0" wrapText="true" indent="0" shrinkToFit="false"/>
      <protection locked="true" hidden="false"/>
    </xf>
    <xf numFmtId="166" fontId="0" fillId="0" borderId="3" xfId="0" applyFont="false" applyBorder="true" applyAlignment="true" applyProtection="true">
      <alignment horizontal="center" vertical="top" textRotation="0" wrapText="true" indent="0" shrinkToFit="false"/>
      <protection locked="false" hidden="false"/>
    </xf>
    <xf numFmtId="166" fontId="0" fillId="9" borderId="3" xfId="0" applyFont="false" applyBorder="true" applyAlignment="true" applyProtection="false">
      <alignment horizontal="center" vertical="bottom" textRotation="0" wrapText="true" indent="0" shrinkToFit="false"/>
      <protection locked="true" hidden="false"/>
    </xf>
    <xf numFmtId="166" fontId="17" fillId="12" borderId="3" xfId="0" applyFont="true" applyBorder="true" applyAlignment="true" applyProtection="true">
      <alignment horizontal="center" vertical="bottom" textRotation="0" wrapText="tru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5" fontId="0" fillId="0" borderId="0" xfId="0" applyFont="false" applyBorder="true" applyAlignment="true" applyProtection="false">
      <alignment horizontal="center" vertical="bottom" textRotation="0" wrapText="false" indent="0" shrinkToFit="false"/>
      <protection locked="true" hidden="false"/>
    </xf>
    <xf numFmtId="165" fontId="0" fillId="0" borderId="0" xfId="0" applyFont="false" applyBorder="true" applyAlignment="true" applyProtection="false">
      <alignment horizontal="center" vertical="top" textRotation="0" wrapText="true" indent="0" shrinkToFit="false"/>
      <protection locked="true" hidden="false"/>
    </xf>
    <xf numFmtId="166" fontId="0" fillId="0" borderId="0" xfId="0" applyFont="false" applyBorder="true" applyAlignment="true" applyProtection="true">
      <alignment horizontal="center" vertical="top" textRotation="0" wrapText="true" indent="0" shrinkToFit="false"/>
      <protection locked="false" hidden="false"/>
    </xf>
    <xf numFmtId="166" fontId="0" fillId="0" borderId="0" xfId="0" applyFont="false" applyBorder="true" applyAlignment="true" applyProtection="false">
      <alignment horizontal="center" vertical="bottom" textRotation="0" wrapText="true" indent="0" shrinkToFit="false"/>
      <protection locked="true" hidden="false"/>
    </xf>
    <xf numFmtId="166" fontId="0" fillId="0" borderId="0" xfId="0" applyFont="false" applyBorder="true" applyAlignment="true" applyProtection="true">
      <alignment horizontal="center" vertical="bottom" textRotation="0" wrapText="true" indent="0" shrinkToFit="false"/>
      <protection locked="true" hidden="false"/>
    </xf>
    <xf numFmtId="164" fontId="26" fillId="0" borderId="3" xfId="0" applyFont="true" applyBorder="true" applyAlignment="true" applyProtection="false">
      <alignment horizontal="center" vertical="center" textRotation="0" wrapText="true" indent="0" shrinkToFit="false"/>
      <protection locked="true" hidden="false"/>
    </xf>
    <xf numFmtId="165" fontId="26" fillId="0" borderId="3" xfId="0" applyFont="true" applyBorder="true" applyAlignment="true" applyProtection="false">
      <alignment horizontal="center" vertical="bottom" textRotation="0" wrapText="true" indent="0" shrinkToFit="false"/>
      <protection locked="true" hidden="false"/>
    </xf>
    <xf numFmtId="165" fontId="17" fillId="0" borderId="3" xfId="0" applyFont="true" applyBorder="true" applyAlignment="true" applyProtection="false">
      <alignment horizontal="center" vertical="top" textRotation="0" wrapText="true" indent="0" shrinkToFit="false"/>
      <protection locked="true" hidden="false"/>
    </xf>
    <xf numFmtId="166" fontId="17" fillId="9" borderId="3" xfId="0" applyFont="true" applyBorder="true" applyAlignment="true" applyProtection="false">
      <alignment horizontal="center" vertical="bottom" textRotation="0" wrapText="false" indent="0" shrinkToFit="false"/>
      <protection locked="true" hidden="false"/>
    </xf>
    <xf numFmtId="166" fontId="17" fillId="12" borderId="3" xfId="0" applyFont="true" applyBorder="true" applyAlignment="true" applyProtection="false">
      <alignment horizontal="center" vertical="top" textRotation="0" wrapText="true" indent="0" shrinkToFit="false"/>
      <protection locked="true" hidden="false"/>
    </xf>
    <xf numFmtId="164" fontId="0" fillId="0" borderId="0" xfId="0" applyFont="false" applyBorder="true" applyAlignment="true" applyProtection="false">
      <alignment horizontal="center" vertical="bottom" textRotation="0" wrapText="false" indent="0" shrinkToFit="false"/>
      <protection locked="true" hidden="false"/>
    </xf>
    <xf numFmtId="164" fontId="22" fillId="0" borderId="0" xfId="0" applyFont="true" applyBorder="false" applyAlignment="true" applyProtection="false">
      <alignment horizontal="center" vertical="center" textRotation="0" wrapText="false" indent="0" shrinkToFit="false"/>
      <protection locked="true" hidden="false"/>
    </xf>
    <xf numFmtId="164" fontId="0" fillId="0" borderId="0" xfId="0" applyFont="true" applyBorder="false" applyAlignment="true" applyProtection="true">
      <alignment horizontal="left" vertical="center" textRotation="0" wrapText="false" indent="0" shrinkToFit="false"/>
      <protection locked="false" hidden="false"/>
    </xf>
    <xf numFmtId="166" fontId="0" fillId="0" borderId="3" xfId="0" applyFont="false" applyBorder="true" applyAlignment="true" applyProtection="true">
      <alignment horizontal="center" vertical="top" textRotation="0" wrapText="true" indent="0" shrinkToFit="false"/>
      <protection locked="true" hidden="false"/>
    </xf>
    <xf numFmtId="166" fontId="0" fillId="12" borderId="3" xfId="0" applyFont="false" applyBorder="true" applyAlignment="true" applyProtection="true">
      <alignment horizontal="center" vertical="bottom" textRotation="0" wrapText="true" indent="0" shrinkToFit="false"/>
      <protection locked="true" hidden="false"/>
    </xf>
    <xf numFmtId="166" fontId="0" fillId="0" borderId="0" xfId="0" applyFont="false" applyBorder="true" applyAlignment="true" applyProtection="true">
      <alignment horizontal="center" vertical="top" textRotation="0" wrapText="true" indent="0" shrinkToFit="false"/>
      <protection locked="true" hidden="false"/>
    </xf>
    <xf numFmtId="164" fontId="22" fillId="0" borderId="0" xfId="0" applyFont="true" applyBorder="false" applyAlignment="false" applyProtection="false">
      <alignment horizontal="general" vertical="bottom" textRotation="0" wrapText="false" indent="0" shrinkToFit="false"/>
      <protection locked="true" hidden="false"/>
    </xf>
    <xf numFmtId="164" fontId="6" fillId="0" borderId="0" xfId="0" applyFont="true" applyBorder="false" applyAlignment="true" applyProtection="false">
      <alignment horizontal="general" vertical="top" textRotation="0" wrapText="true" indent="0" shrinkToFit="false"/>
      <protection locked="true" hidden="false"/>
    </xf>
    <xf numFmtId="164" fontId="22" fillId="0" borderId="8" xfId="0" applyFont="true" applyBorder="true" applyAlignment="true" applyProtection="false">
      <alignment horizontal="right" vertical="center" textRotation="0" wrapText="false" indent="0" shrinkToFit="false"/>
      <protection locked="true" hidden="false"/>
    </xf>
    <xf numFmtId="164" fontId="22" fillId="0" borderId="0" xfId="0" applyFont="true" applyBorder="true" applyAlignment="true" applyProtection="true">
      <alignment horizontal="center" vertical="center" textRotation="0" wrapText="false" indent="0" shrinkToFit="false"/>
      <protection locked="true" hidden="false"/>
    </xf>
    <xf numFmtId="164" fontId="22" fillId="0" borderId="0" xfId="0" applyFont="true" applyBorder="true" applyAlignment="true" applyProtection="false">
      <alignment horizontal="center" vertical="center" textRotation="0" wrapText="false" indent="0" shrinkToFit="false"/>
      <protection locked="true" hidden="false"/>
    </xf>
    <xf numFmtId="164" fontId="22" fillId="0" borderId="0" xfId="0" applyFont="true" applyBorder="true" applyAlignment="true" applyProtection="false">
      <alignment horizontal="left" vertical="bottom" textRotation="0" wrapText="false" indent="0" shrinkToFit="false"/>
      <protection locked="true" hidden="false"/>
    </xf>
    <xf numFmtId="164" fontId="22" fillId="0" borderId="3" xfId="0" applyFont="true" applyBorder="true" applyAlignment="true" applyProtection="false">
      <alignment horizontal="center" vertical="bottom" textRotation="0" wrapText="true" indent="0" shrinkToFit="false"/>
      <protection locked="true" hidden="false"/>
    </xf>
    <xf numFmtId="164" fontId="22" fillId="0" borderId="3" xfId="0" applyFont="true" applyBorder="true" applyAlignment="true" applyProtection="true">
      <alignment horizontal="center" vertical="bottom" textRotation="0" wrapText="true" indent="0" shrinkToFit="false"/>
      <protection locked="false" hidden="false"/>
    </xf>
    <xf numFmtId="164" fontId="27" fillId="0" borderId="0" xfId="0" applyFont="true" applyBorder="false" applyAlignment="false" applyProtection="false">
      <alignment horizontal="general" vertical="bottom" textRotation="0" wrapText="false" indent="0" shrinkToFit="false"/>
      <protection locked="true" hidden="false"/>
    </xf>
    <xf numFmtId="164" fontId="28" fillId="0" borderId="0" xfId="0" applyFont="true" applyBorder="false" applyAlignment="false" applyProtection="false">
      <alignment horizontal="general" vertical="bottom" textRotation="0" wrapText="false" indent="0" shrinkToFit="false"/>
      <protection locked="true" hidden="false"/>
    </xf>
    <xf numFmtId="164" fontId="27" fillId="0" borderId="0" xfId="0" applyFont="true" applyBorder="false" applyAlignment="true" applyProtection="false">
      <alignment horizontal="general" vertical="top" textRotation="0" wrapText="true" indent="0" shrinkToFit="false"/>
      <protection locked="true" hidden="false"/>
    </xf>
    <xf numFmtId="164" fontId="27" fillId="0" borderId="0" xfId="0" applyFont="true" applyBorder="false" applyAlignment="true" applyProtection="false">
      <alignment horizontal="general" vertical="bottom" textRotation="0" wrapText="true" indent="0" shrinkToFit="false"/>
      <protection locked="true" hidden="false"/>
    </xf>
    <xf numFmtId="164" fontId="27" fillId="0" borderId="0" xfId="0" applyFont="true" applyBorder="false" applyAlignment="false" applyProtection="true">
      <alignment horizontal="general" vertical="bottom" textRotation="0" wrapText="false" indent="0" shrinkToFit="false"/>
      <protection locked="false" hidden="false"/>
    </xf>
    <xf numFmtId="164" fontId="0" fillId="0" borderId="0" xfId="0" applyFont="true" applyBorder="false" applyAlignment="true" applyProtection="true">
      <alignment horizontal="center" vertical="center" textRotation="0" wrapText="true" indent="0" shrinkToFit="false"/>
      <protection locked="false" hidden="false"/>
    </xf>
    <xf numFmtId="166" fontId="0" fillId="0" borderId="0" xfId="0" applyFont="false" applyBorder="false" applyAlignment="false" applyProtection="true">
      <alignment horizontal="general" vertical="bottom" textRotation="0" wrapText="false" indent="0" shrinkToFit="false"/>
      <protection locked="false" hidden="false"/>
    </xf>
    <xf numFmtId="164" fontId="17" fillId="0" borderId="0" xfId="0" applyFont="true" applyBorder="false" applyAlignment="true" applyProtection="false">
      <alignment horizontal="right" vertical="top" textRotation="0" wrapText="true" indent="0" shrinkToFit="false"/>
      <protection locked="true" hidden="false"/>
    </xf>
    <xf numFmtId="166" fontId="17" fillId="0" borderId="0" xfId="0" applyFont="true" applyBorder="false" applyAlignment="true" applyProtection="false">
      <alignment horizontal="center" vertical="bottom" textRotation="0" wrapText="false" indent="0" shrinkToFit="false"/>
      <protection locked="true" hidden="false"/>
    </xf>
  </cellXfs>
  <cellStyles count="25">
    <cellStyle name="Normal" xfId="0" builtinId="0"/>
    <cellStyle name="Comma" xfId="15" builtinId="3"/>
    <cellStyle name="Comma [0]" xfId="16" builtinId="6"/>
    <cellStyle name="Currency" xfId="17" builtinId="4"/>
    <cellStyle name="Currency [0]" xfId="18" builtinId="7"/>
    <cellStyle name="Percent" xfId="19" builtinId="5"/>
    <cellStyle name="Título" xfId="21"/>
    <cellStyle name="Heading 1" xfId="22"/>
    <cellStyle name="Heading 2" xfId="23"/>
    <cellStyle name="Text" xfId="24"/>
    <cellStyle name="Note" xfId="25"/>
    <cellStyle name="Footnote" xfId="26"/>
    <cellStyle name="Hyperlink" xfId="27"/>
    <cellStyle name="Status" xfId="28"/>
    <cellStyle name="Good" xfId="29"/>
    <cellStyle name="Neutral" xfId="30"/>
    <cellStyle name="Bad" xfId="31"/>
    <cellStyle name="Warning" xfId="32"/>
    <cellStyle name="Error" xfId="33"/>
    <cellStyle name="Accent" xfId="34"/>
    <cellStyle name="Accent 1" xfId="35"/>
    <cellStyle name="Accent 2" xfId="36"/>
    <cellStyle name="Accent 3" xfId="37"/>
    <cellStyle name="Resultado" xfId="38"/>
    <cellStyle name="*unknown*" xfId="20" builtinId="8"/>
  </cellStyles>
  <colors>
    <indexedColors>
      <rgbColor rgb="FF000000"/>
      <rgbColor rgb="FFFFFFFF"/>
      <rgbColor rgb="FFFF0000"/>
      <rgbColor rgb="FF00FF00"/>
      <rgbColor rgb="FF0000FF"/>
      <rgbColor rgb="FFFFFF00"/>
      <rgbColor rgb="FFFF00FF"/>
      <rgbColor rgb="FF00FFFF"/>
      <rgbColor rgb="FFCC0000"/>
      <rgbColor rgb="FF006600"/>
      <rgbColor rgb="FF000080"/>
      <rgbColor rgb="FF996600"/>
      <rgbColor rgb="FF800080"/>
      <rgbColor rgb="FF008080"/>
      <rgbColor rgb="FFDDDDDD"/>
      <rgbColor rgb="FF808080"/>
      <rgbColor rgb="FF9999FF"/>
      <rgbColor rgb="FF993366"/>
      <rgbColor rgb="FFFFFFCC"/>
      <rgbColor rgb="FFCCFFFF"/>
      <rgbColor rgb="FF660066"/>
      <rgbColor rgb="FFFF8080"/>
      <rgbColor rgb="FF0066CC"/>
      <rgbColor rgb="FFD9D9D9"/>
      <rgbColor rgb="FF000080"/>
      <rgbColor rgb="FFFF00FF"/>
      <rgbColor rgb="FFFFFF00"/>
      <rgbColor rgb="FF00FFFF"/>
      <rgbColor rgb="FF800080"/>
      <rgbColor rgb="FF800000"/>
      <rgbColor rgb="FF008080"/>
      <rgbColor rgb="FF0000EE"/>
      <rgbColor rgb="FF00CCFF"/>
      <rgbColor rgb="FFCCFFFF"/>
      <rgbColor rgb="FFCCFFCC"/>
      <rgbColor rgb="FFFFFF99"/>
      <rgbColor rgb="FF99CCFF"/>
      <rgbColor rgb="FFFFCCCC"/>
      <rgbColor rgb="FFCC99FF"/>
      <rgbColor rgb="FFFCD5B5"/>
      <rgbColor rgb="FF3366FF"/>
      <rgbColor rgb="FF33CCCC"/>
      <rgbColor rgb="FF99CC00"/>
      <rgbColor rgb="FFFFCC00"/>
      <rgbColor rgb="FFFF9900"/>
      <rgbColor rgb="FFFF6600"/>
      <rgbColor rgb="FF666699"/>
      <rgbColor rgb="FFA6A6A6"/>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sharedStrings" Target="sharedStrings.xml"/>
</Relationships>
</file>

<file path=xl/worksheets/_rels/sheet1.xml.rels><?xml version="1.0" encoding="UTF-8"?>
<Relationships xmlns="http://schemas.openxmlformats.org/package/2006/relationships"><Relationship Id="rId1" Type="http://schemas.openxmlformats.org/officeDocument/2006/relationships/hyperlink" Target="http://ideib.caib.es/visualitzador/visor.jsp" TargetMode="External"/>
</Relationships>
</file>

<file path=xl/worksheets/sheet1.xml><?xml version="1.0" encoding="utf-8"?>
<worksheet xmlns="http://schemas.openxmlformats.org/spreadsheetml/2006/main" xmlns:r="http://schemas.openxmlformats.org/officeDocument/2006/relationships">
  <sheetPr filterMode="false">
    <pageSetUpPr fitToPage="false"/>
  </sheetPr>
  <dimension ref="A2:R114"/>
  <sheetViews>
    <sheetView showFormulas="false" showGridLines="false" showRowColHeaders="false" showZeros="true" rightToLeft="false" tabSelected="false" showOutlineSymbols="true" defaultGridColor="true" view="normal" topLeftCell="A11" colorId="64" zoomScale="65" zoomScaleNormal="65" zoomScalePageLayoutView="100" workbookViewId="0">
      <selection pane="topLeft" activeCell="K7" activeCellId="1" sqref="M22:AZ467 K7"/>
    </sheetView>
  </sheetViews>
  <sheetFormatPr defaultRowHeight="13.8" zeroHeight="false" outlineLevelRow="0" outlineLevelCol="0"/>
  <cols>
    <col collapsed="false" customWidth="true" hidden="false" outlineLevel="0" max="1" min="1" style="0" width="3.86"/>
    <col collapsed="false" customWidth="true" hidden="false" outlineLevel="0" max="2" min="2" style="0" width="4.71"/>
    <col collapsed="false" customWidth="true" hidden="false" outlineLevel="0" max="3" min="3" style="0" width="6.42"/>
    <col collapsed="false" customWidth="true" hidden="false" outlineLevel="0" max="4" min="4" style="0" width="9.13"/>
    <col collapsed="false" customWidth="true" hidden="false" outlineLevel="0" max="5" min="5" style="0" width="19.31"/>
    <col collapsed="false" customWidth="true" hidden="false" outlineLevel="0" max="6" min="6" style="0" width="10.65"/>
    <col collapsed="false" customWidth="true" hidden="false" outlineLevel="0" max="7" min="7" style="0" width="17.29"/>
    <col collapsed="false" customWidth="true" hidden="false" outlineLevel="0" max="8" min="8" style="1" width="17.71"/>
    <col collapsed="false" customWidth="true" hidden="false" outlineLevel="0" max="9" min="9" style="0" width="8.86"/>
    <col collapsed="false" customWidth="true" hidden="false" outlineLevel="0" max="10" min="10" style="2" width="11.99"/>
    <col collapsed="false" customWidth="true" hidden="false" outlineLevel="0" max="11" min="11" style="0" width="10.58"/>
    <col collapsed="false" customWidth="true" hidden="false" outlineLevel="0" max="14" min="12" style="0" width="10.65"/>
    <col collapsed="false" customWidth="false" hidden="false" outlineLevel="0" max="15" min="15" style="0" width="11.42"/>
    <col collapsed="false" customWidth="false" hidden="true" outlineLevel="0" max="16" min="16" style="0" width="11.42"/>
    <col collapsed="false" customWidth="true" hidden="true" outlineLevel="0" max="17" min="17" style="0" width="11.3"/>
    <col collapsed="false" customWidth="false" hidden="true" outlineLevel="0" max="18" min="18" style="0" width="11.42"/>
    <col collapsed="false" customWidth="false" hidden="false" outlineLevel="0" max="20" min="19" style="0" width="11.42"/>
    <col collapsed="false" customWidth="true" hidden="false" outlineLevel="0" max="1025" min="21" style="0" width="10.65"/>
  </cols>
  <sheetData>
    <row r="2" customFormat="false" ht="13.8" hidden="false" customHeight="false" outlineLevel="0" collapsed="false">
      <c r="D2" s="3" t="s">
        <v>0</v>
      </c>
      <c r="E2" s="3"/>
      <c r="F2" s="3"/>
    </row>
    <row r="3" customFormat="false" ht="13.8" hidden="false" customHeight="false" outlineLevel="0" collapsed="false">
      <c r="A3" s="4" t="s">
        <v>1</v>
      </c>
      <c r="B3" s="2" t="s">
        <v>2</v>
      </c>
    </row>
    <row r="4" customFormat="false" ht="13.8" hidden="false" customHeight="false" outlineLevel="0" collapsed="false">
      <c r="C4" s="0" t="s">
        <v>3</v>
      </c>
    </row>
    <row r="5" customFormat="false" ht="13.8" hidden="false" customHeight="false" outlineLevel="0" collapsed="false">
      <c r="C5" s="0" t="s">
        <v>4</v>
      </c>
    </row>
    <row r="7" customFormat="false" ht="13.8" hidden="false" customHeight="false" outlineLevel="0" collapsed="false">
      <c r="A7" s="4" t="s">
        <v>5</v>
      </c>
      <c r="B7" s="2" t="s">
        <v>6</v>
      </c>
    </row>
    <row r="8" customFormat="false" ht="13.8" hidden="false" customHeight="false" outlineLevel="0" collapsed="false">
      <c r="C8" s="0" t="s">
        <v>7</v>
      </c>
    </row>
    <row r="9" customFormat="false" ht="13.8" hidden="false" customHeight="false" outlineLevel="0" collapsed="false">
      <c r="C9" s="5" t="s">
        <v>8</v>
      </c>
      <c r="D9" s="0" t="s">
        <v>9</v>
      </c>
      <c r="J9" s="6"/>
      <c r="P9" s="0" t="n">
        <f aca="false">IF(H10&lt;5,5,5+(H10-5))</f>
        <v>5</v>
      </c>
    </row>
    <row r="10" customFormat="false" ht="13.8" hidden="false" customHeight="false" outlineLevel="0" collapsed="false">
      <c r="C10" s="5" t="s">
        <v>10</v>
      </c>
      <c r="D10" s="0" t="s">
        <v>11</v>
      </c>
      <c r="J10" s="6"/>
      <c r="P10" s="0" t="s">
        <v>12</v>
      </c>
    </row>
    <row r="11" customFormat="false" ht="13.8" hidden="false" customHeight="false" outlineLevel="0" collapsed="false">
      <c r="I11" s="6"/>
      <c r="J11" s="6"/>
    </row>
    <row r="12" customFormat="false" ht="13.8" hidden="false" customHeight="false" outlineLevel="0" collapsed="false">
      <c r="A12" s="5" t="s">
        <v>13</v>
      </c>
      <c r="B12" s="2" t="s">
        <v>14</v>
      </c>
    </row>
    <row r="13" customFormat="false" ht="15" hidden="false" customHeight="true" outlineLevel="0" collapsed="false">
      <c r="B13" s="2" t="s">
        <v>15</v>
      </c>
      <c r="C13" s="7" t="s">
        <v>16</v>
      </c>
      <c r="D13" s="7"/>
      <c r="E13" s="7"/>
      <c r="F13" s="7"/>
      <c r="G13" s="7"/>
      <c r="H13" s="7"/>
      <c r="I13" s="7"/>
      <c r="J13" s="7"/>
    </row>
    <row r="14" customFormat="false" ht="15" hidden="false" customHeight="true" outlineLevel="0" collapsed="false">
      <c r="B14" s="2"/>
      <c r="C14" s="8" t="s">
        <v>17</v>
      </c>
      <c r="D14" s="8"/>
      <c r="E14" s="8"/>
      <c r="F14" s="8"/>
      <c r="G14" s="8"/>
      <c r="H14" s="8"/>
      <c r="I14" s="8"/>
      <c r="J14" s="8"/>
      <c r="P14" s="0" t="s">
        <v>18</v>
      </c>
      <c r="R14" s="0" t="n">
        <v>40</v>
      </c>
    </row>
    <row r="15" customFormat="false" ht="13.8" hidden="false" customHeight="false" outlineLevel="0" collapsed="false">
      <c r="P15" s="0" t="s">
        <v>19</v>
      </c>
      <c r="R15" s="0" t="n">
        <v>5</v>
      </c>
    </row>
    <row r="16" customFormat="false" ht="15" hidden="false" customHeight="true" outlineLevel="0" collapsed="false">
      <c r="B16" s="2" t="s">
        <v>20</v>
      </c>
      <c r="C16" s="7" t="s">
        <v>21</v>
      </c>
      <c r="D16" s="7"/>
      <c r="E16" s="7"/>
      <c r="F16" s="7"/>
      <c r="G16" s="7"/>
      <c r="H16" s="7"/>
      <c r="I16" s="7"/>
      <c r="J16" s="7"/>
      <c r="K16" s="7"/>
      <c r="P16" s="0" t="s">
        <v>22</v>
      </c>
      <c r="R16" s="0" t="n">
        <v>20</v>
      </c>
    </row>
    <row r="17" customFormat="false" ht="15" hidden="false" customHeight="true" outlineLevel="0" collapsed="false">
      <c r="B17" s="2"/>
      <c r="C17" s="8" t="s">
        <v>23</v>
      </c>
      <c r="D17" s="8"/>
      <c r="E17" s="8"/>
      <c r="F17" s="8"/>
      <c r="G17" s="8"/>
      <c r="H17" s="8"/>
      <c r="I17" s="8"/>
      <c r="J17" s="8"/>
      <c r="K17" s="9"/>
      <c r="P17" s="0" t="s">
        <v>24</v>
      </c>
      <c r="R17" s="0" t="n">
        <v>10</v>
      </c>
    </row>
    <row r="18" customFormat="false" ht="13.8" hidden="false" customHeight="false" outlineLevel="0" collapsed="false">
      <c r="C18" s="8"/>
      <c r="D18" s="8"/>
      <c r="E18" s="8"/>
      <c r="F18" s="8"/>
      <c r="G18" s="8"/>
      <c r="H18" s="8"/>
      <c r="I18" s="8"/>
      <c r="J18" s="8"/>
    </row>
    <row r="19" customFormat="false" ht="15" hidden="false" customHeight="true" outlineLevel="0" collapsed="false">
      <c r="A19" s="5"/>
      <c r="B19" s="2"/>
      <c r="C19" s="10" t="s">
        <v>25</v>
      </c>
      <c r="D19" s="10"/>
      <c r="E19" s="10"/>
      <c r="F19" s="10"/>
      <c r="G19" s="10"/>
      <c r="H19" s="10"/>
      <c r="I19" s="10"/>
      <c r="J19" s="10"/>
    </row>
    <row r="20" customFormat="false" ht="15" hidden="false" customHeight="true" outlineLevel="0" collapsed="false">
      <c r="A20" s="5"/>
      <c r="B20" s="2"/>
      <c r="C20" s="10"/>
      <c r="D20" s="10"/>
      <c r="E20" s="10"/>
      <c r="F20" s="10"/>
      <c r="G20" s="10"/>
      <c r="H20" s="10"/>
      <c r="I20" s="10"/>
      <c r="J20" s="10"/>
    </row>
    <row r="21" customFormat="false" ht="15" hidden="false" customHeight="true" outlineLevel="0" collapsed="false">
      <c r="A21" s="5"/>
      <c r="B21" s="2"/>
      <c r="C21" s="11"/>
      <c r="D21" s="11"/>
      <c r="E21" s="11"/>
      <c r="F21" s="11"/>
      <c r="G21" s="11"/>
      <c r="H21" s="11"/>
      <c r="I21" s="11"/>
      <c r="J21" s="11"/>
    </row>
    <row r="22" customFormat="false" ht="15" hidden="false" customHeight="true" outlineLevel="0" collapsed="false">
      <c r="A22" s="5"/>
      <c r="B22" s="10" t="s">
        <v>26</v>
      </c>
      <c r="C22" s="10"/>
      <c r="D22" s="10"/>
      <c r="E22" s="10"/>
      <c r="F22" s="10"/>
      <c r="G22" s="10"/>
      <c r="H22" s="10"/>
      <c r="I22" s="10"/>
      <c r="J22" s="10"/>
    </row>
    <row r="23" customFormat="false" ht="15" hidden="false" customHeight="true" outlineLevel="0" collapsed="false">
      <c r="A23" s="5"/>
      <c r="B23" s="10"/>
      <c r="C23" s="10"/>
      <c r="D23" s="10"/>
      <c r="E23" s="10"/>
      <c r="F23" s="10"/>
      <c r="G23" s="10"/>
      <c r="H23" s="10"/>
      <c r="I23" s="10"/>
      <c r="J23" s="10"/>
    </row>
    <row r="24" customFormat="false" ht="18" hidden="false" customHeight="true" outlineLevel="0" collapsed="false">
      <c r="A24" s="5"/>
      <c r="B24" s="10"/>
      <c r="C24" s="10"/>
      <c r="D24" s="10"/>
      <c r="E24" s="10"/>
      <c r="F24" s="10"/>
      <c r="G24" s="10"/>
      <c r="H24" s="10"/>
      <c r="I24" s="10"/>
      <c r="J24" s="10"/>
    </row>
    <row r="25" customFormat="false" ht="13.8" hidden="true" customHeight="false" outlineLevel="0" collapsed="false">
      <c r="A25" s="5"/>
      <c r="B25" s="10"/>
      <c r="C25" s="10"/>
      <c r="D25" s="10"/>
      <c r="E25" s="10"/>
      <c r="F25" s="10"/>
      <c r="G25" s="10"/>
      <c r="H25" s="10"/>
      <c r="I25" s="10"/>
      <c r="J25" s="10"/>
    </row>
    <row r="26" customFormat="false" ht="15" hidden="false" customHeight="true" outlineLevel="0" collapsed="false">
      <c r="A26" s="5"/>
      <c r="B26" s="10" t="s">
        <v>27</v>
      </c>
      <c r="C26" s="10"/>
      <c r="D26" s="10"/>
      <c r="E26" s="10"/>
      <c r="F26" s="10"/>
      <c r="G26" s="10"/>
      <c r="H26" s="10"/>
      <c r="I26" s="10"/>
      <c r="J26" s="10"/>
    </row>
    <row r="27" customFormat="false" ht="15" hidden="false" customHeight="true" outlineLevel="0" collapsed="false">
      <c r="A27" s="5"/>
      <c r="B27" s="10"/>
      <c r="C27" s="10"/>
      <c r="D27" s="10"/>
      <c r="E27" s="10"/>
      <c r="F27" s="10"/>
      <c r="G27" s="10"/>
      <c r="H27" s="10"/>
      <c r="I27" s="10"/>
      <c r="J27" s="10"/>
    </row>
    <row r="28" customFormat="false" ht="15" hidden="false" customHeight="true" outlineLevel="0" collapsed="false">
      <c r="A28" s="5"/>
      <c r="C28" s="11"/>
      <c r="D28" s="11"/>
      <c r="E28" s="11"/>
      <c r="F28" s="11"/>
      <c r="G28" s="11"/>
      <c r="H28" s="11"/>
      <c r="I28" s="11"/>
      <c r="J28" s="11"/>
    </row>
    <row r="29" customFormat="false" ht="15" hidden="false" customHeight="true" outlineLevel="0" collapsed="false">
      <c r="A29" s="5" t="s">
        <v>28</v>
      </c>
      <c r="B29" s="2" t="s">
        <v>29</v>
      </c>
    </row>
    <row r="30" customFormat="false" ht="15" hidden="false" customHeight="true" outlineLevel="0" collapsed="false">
      <c r="A30" s="5"/>
      <c r="B30" s="2" t="s">
        <v>30</v>
      </c>
      <c r="C30" s="7" t="s">
        <v>16</v>
      </c>
      <c r="D30" s="7"/>
      <c r="E30" s="7"/>
      <c r="F30" s="7"/>
      <c r="G30" s="7"/>
      <c r="H30" s="7"/>
      <c r="I30" s="7"/>
      <c r="J30" s="7"/>
    </row>
    <row r="31" customFormat="false" ht="15" hidden="false" customHeight="true" outlineLevel="0" collapsed="false">
      <c r="A31" s="5"/>
      <c r="B31" s="2"/>
      <c r="C31" s="8" t="s">
        <v>31</v>
      </c>
      <c r="D31" s="8"/>
      <c r="E31" s="8"/>
      <c r="F31" s="8"/>
      <c r="G31" s="8"/>
      <c r="H31" s="8"/>
      <c r="I31" s="8"/>
      <c r="J31" s="8"/>
    </row>
    <row r="32" customFormat="false" ht="13.8" hidden="false" customHeight="false" outlineLevel="0" collapsed="false">
      <c r="A32" s="5"/>
      <c r="B32" s="2"/>
      <c r="C32" s="12"/>
      <c r="D32" s="12"/>
      <c r="E32" s="12"/>
      <c r="F32" s="12"/>
      <c r="G32" s="12"/>
      <c r="H32" s="12"/>
      <c r="I32" s="12"/>
      <c r="J32" s="12"/>
    </row>
    <row r="33" customFormat="false" ht="15" hidden="false" customHeight="true" outlineLevel="0" collapsed="false">
      <c r="B33" s="2" t="s">
        <v>32</v>
      </c>
      <c r="C33" s="7" t="s">
        <v>21</v>
      </c>
      <c r="D33" s="7"/>
      <c r="E33" s="7"/>
      <c r="F33" s="7"/>
      <c r="G33" s="7"/>
      <c r="H33" s="7"/>
      <c r="I33" s="7"/>
      <c r="J33" s="7"/>
      <c r="K33" s="7"/>
      <c r="L33" s="12"/>
      <c r="M33" s="12"/>
    </row>
    <row r="34" customFormat="false" ht="15.75" hidden="false" customHeight="true" outlineLevel="0" collapsed="false">
      <c r="C34" s="8" t="s">
        <v>33</v>
      </c>
      <c r="D34" s="8"/>
      <c r="E34" s="8"/>
      <c r="F34" s="8"/>
      <c r="G34" s="8"/>
      <c r="H34" s="8"/>
      <c r="I34" s="8"/>
      <c r="J34" s="8"/>
      <c r="K34" s="8"/>
      <c r="L34" s="12"/>
      <c r="M34" s="12"/>
    </row>
    <row r="35" customFormat="false" ht="13.8" hidden="false" customHeight="false" outlineLevel="0" collapsed="false">
      <c r="C35" s="12"/>
      <c r="D35" s="12"/>
      <c r="E35" s="12"/>
      <c r="F35" s="12"/>
      <c r="G35" s="12"/>
      <c r="H35" s="12"/>
      <c r="I35" s="12"/>
      <c r="J35" s="12"/>
      <c r="K35" s="12"/>
    </row>
    <row r="36" customFormat="false" ht="16.5" hidden="false" customHeight="true" outlineLevel="0" collapsed="false">
      <c r="C36" s="4" t="s">
        <v>8</v>
      </c>
      <c r="D36" s="10" t="s">
        <v>34</v>
      </c>
      <c r="E36" s="10"/>
      <c r="F36" s="10"/>
      <c r="G36" s="10"/>
      <c r="H36" s="10"/>
      <c r="I36" s="10"/>
      <c r="J36" s="10"/>
      <c r="K36" s="12"/>
    </row>
    <row r="37" customFormat="false" ht="15" hidden="false" customHeight="true" outlineLevel="0" collapsed="false">
      <c r="D37" s="10"/>
      <c r="E37" s="10"/>
      <c r="F37" s="10"/>
      <c r="G37" s="10"/>
      <c r="H37" s="10"/>
      <c r="I37" s="10"/>
      <c r="J37" s="10"/>
      <c r="K37" s="12"/>
    </row>
    <row r="38" customFormat="false" ht="0.75" hidden="false" customHeight="true" outlineLevel="0" collapsed="false">
      <c r="D38" s="10"/>
      <c r="E38" s="10"/>
      <c r="F38" s="10"/>
      <c r="G38" s="10"/>
      <c r="H38" s="10"/>
      <c r="I38" s="10"/>
      <c r="J38" s="10"/>
      <c r="K38" s="12"/>
    </row>
    <row r="39" customFormat="false" ht="15" hidden="false" customHeight="true" outlineLevel="0" collapsed="false">
      <c r="D39" s="10" t="s">
        <v>35</v>
      </c>
      <c r="E39" s="10"/>
      <c r="F39" s="10"/>
      <c r="G39" s="10"/>
      <c r="H39" s="10"/>
      <c r="I39" s="10"/>
      <c r="J39" s="10"/>
      <c r="K39" s="12"/>
    </row>
    <row r="40" customFormat="false" ht="15" hidden="false" customHeight="true" outlineLevel="0" collapsed="false">
      <c r="D40" s="10"/>
      <c r="E40" s="10"/>
      <c r="F40" s="10"/>
      <c r="G40" s="10"/>
      <c r="H40" s="10"/>
      <c r="I40" s="10"/>
      <c r="J40" s="10"/>
      <c r="K40" s="12"/>
      <c r="L40" s="12"/>
      <c r="M40" s="12"/>
    </row>
    <row r="41" customFormat="false" ht="13.5" hidden="false" customHeight="true" outlineLevel="0" collapsed="false">
      <c r="D41" s="10"/>
      <c r="E41" s="10"/>
      <c r="F41" s="10"/>
      <c r="G41" s="10"/>
      <c r="H41" s="10"/>
      <c r="I41" s="10"/>
      <c r="J41" s="10"/>
      <c r="K41" s="12"/>
      <c r="L41" s="12"/>
      <c r="M41" s="12"/>
    </row>
    <row r="42" customFormat="false" ht="13.8" hidden="false" customHeight="false" outlineLevel="0" collapsed="false">
      <c r="D42" s="10"/>
      <c r="E42" s="10"/>
      <c r="F42" s="10"/>
      <c r="G42" s="10"/>
      <c r="H42" s="10"/>
      <c r="I42" s="10"/>
      <c r="J42" s="10"/>
      <c r="K42" s="12"/>
      <c r="L42" s="12"/>
      <c r="M42" s="12"/>
      <c r="N42" s="0" t="s">
        <v>36</v>
      </c>
    </row>
    <row r="43" customFormat="false" ht="15" hidden="false" customHeight="true" outlineLevel="0" collapsed="false">
      <c r="D43" s="10"/>
      <c r="E43" s="10"/>
      <c r="F43" s="10"/>
      <c r="G43" s="10"/>
      <c r="H43" s="10"/>
      <c r="I43" s="10"/>
      <c r="J43" s="10"/>
      <c r="K43" s="12"/>
      <c r="L43" s="12"/>
      <c r="M43" s="12"/>
    </row>
    <row r="44" customFormat="false" ht="5.25" hidden="false" customHeight="true" outlineLevel="0" collapsed="false">
      <c r="D44" s="10"/>
      <c r="E44" s="10"/>
      <c r="F44" s="10"/>
      <c r="G44" s="10"/>
      <c r="H44" s="10"/>
      <c r="I44" s="10"/>
      <c r="J44" s="10"/>
      <c r="K44" s="12"/>
      <c r="L44" s="12"/>
      <c r="M44" s="12"/>
    </row>
    <row r="45" customFormat="false" ht="0.75" hidden="false" customHeight="true" outlineLevel="0" collapsed="false">
      <c r="L45" s="12"/>
      <c r="M45" s="12"/>
    </row>
    <row r="46" customFormat="false" ht="6.75" hidden="false" customHeight="true" outlineLevel="0" collapsed="false">
      <c r="D46" s="13"/>
      <c r="E46" s="13"/>
      <c r="F46" s="13"/>
      <c r="G46" s="13"/>
      <c r="H46" s="13"/>
      <c r="I46" s="13"/>
      <c r="J46" s="13"/>
      <c r="K46" s="12"/>
      <c r="L46" s="12"/>
      <c r="M46" s="12"/>
    </row>
    <row r="47" customFormat="false" ht="15" hidden="false" customHeight="true" outlineLevel="0" collapsed="false">
      <c r="C47" s="4" t="s">
        <v>37</v>
      </c>
      <c r="D47" s="10" t="s">
        <v>38</v>
      </c>
      <c r="E47" s="10"/>
      <c r="F47" s="10"/>
      <c r="G47" s="10"/>
      <c r="H47" s="10"/>
      <c r="I47" s="10"/>
      <c r="J47" s="10"/>
      <c r="L47" s="12"/>
      <c r="M47" s="12"/>
    </row>
    <row r="48" customFormat="false" ht="13.8" hidden="false" customHeight="false" outlineLevel="0" collapsed="false">
      <c r="D48" s="10"/>
      <c r="E48" s="10"/>
      <c r="F48" s="10"/>
      <c r="G48" s="10"/>
      <c r="H48" s="10"/>
      <c r="I48" s="10"/>
      <c r="J48" s="10"/>
      <c r="L48" s="12"/>
      <c r="M48" s="12"/>
    </row>
    <row r="49" customFormat="false" ht="17.25" hidden="false" customHeight="true" outlineLevel="0" collapsed="false">
      <c r="D49" s="10"/>
      <c r="E49" s="10"/>
      <c r="F49" s="10"/>
      <c r="G49" s="10"/>
      <c r="H49" s="10"/>
      <c r="I49" s="10"/>
      <c r="J49" s="10"/>
      <c r="K49" s="12"/>
      <c r="L49" s="12"/>
      <c r="M49" s="12"/>
    </row>
    <row r="50" customFormat="false" ht="17.25" hidden="false" customHeight="true" outlineLevel="0" collapsed="false">
      <c r="C50" s="12"/>
      <c r="D50" s="14" t="s">
        <v>39</v>
      </c>
      <c r="E50" s="10" t="s">
        <v>40</v>
      </c>
      <c r="F50" s="10"/>
      <c r="G50" s="10"/>
      <c r="H50" s="10"/>
      <c r="I50" s="10"/>
      <c r="J50" s="10"/>
      <c r="K50" s="13"/>
      <c r="L50" s="12"/>
      <c r="M50" s="12"/>
    </row>
    <row r="51" customFormat="false" ht="17.25" hidden="false" customHeight="true" outlineLevel="0" collapsed="false">
      <c r="C51" s="12"/>
      <c r="D51" s="14" t="s">
        <v>39</v>
      </c>
      <c r="E51" s="8" t="s">
        <v>41</v>
      </c>
      <c r="F51" s="8"/>
      <c r="G51" s="8"/>
      <c r="H51" s="8"/>
      <c r="I51" s="8"/>
      <c r="J51" s="8"/>
      <c r="K51" s="13"/>
      <c r="L51" s="12"/>
      <c r="M51" s="12"/>
    </row>
    <row r="52" customFormat="false" ht="17.25" hidden="false" customHeight="true" outlineLevel="0" collapsed="false">
      <c r="C52" s="5"/>
      <c r="E52" s="8"/>
      <c r="F52" s="8"/>
      <c r="G52" s="8"/>
      <c r="H52" s="8"/>
      <c r="I52" s="8"/>
      <c r="J52" s="8"/>
      <c r="L52" s="12"/>
      <c r="M52" s="12"/>
    </row>
    <row r="53" customFormat="false" ht="17.25" hidden="false" customHeight="true" outlineLevel="0" collapsed="false">
      <c r="C53" s="5"/>
      <c r="D53" s="5" t="s">
        <v>39</v>
      </c>
      <c r="E53" s="8" t="s">
        <v>42</v>
      </c>
      <c r="F53" s="8"/>
      <c r="G53" s="8"/>
      <c r="H53" s="8"/>
      <c r="I53" s="8"/>
      <c r="J53" s="8"/>
      <c r="K53" s="12"/>
      <c r="L53" s="12"/>
      <c r="M53" s="12"/>
    </row>
    <row r="54" customFormat="false" ht="17.25" hidden="false" customHeight="true" outlineLevel="0" collapsed="false">
      <c r="C54" s="5"/>
      <c r="E54" s="8"/>
      <c r="F54" s="8"/>
      <c r="G54" s="8"/>
      <c r="H54" s="8"/>
      <c r="I54" s="8"/>
      <c r="J54" s="8"/>
      <c r="K54" s="12"/>
      <c r="L54" s="12"/>
      <c r="M54" s="12"/>
    </row>
    <row r="55" customFormat="false" ht="17.25" hidden="false" customHeight="true" outlineLevel="0" collapsed="false">
      <c r="C55" s="5"/>
      <c r="D55" s="12"/>
      <c r="E55" s="8"/>
      <c r="F55" s="8"/>
      <c r="G55" s="8"/>
      <c r="H55" s="8"/>
      <c r="I55" s="8"/>
      <c r="J55" s="8"/>
      <c r="K55" s="12"/>
      <c r="L55" s="12"/>
      <c r="M55" s="12"/>
    </row>
    <row r="56" customFormat="false" ht="17.25" hidden="false" customHeight="true" outlineLevel="0" collapsed="false">
      <c r="D56" s="13"/>
      <c r="E56" s="13"/>
      <c r="F56" s="13"/>
      <c r="G56" s="13"/>
      <c r="H56" s="13"/>
      <c r="I56" s="13"/>
      <c r="J56" s="13"/>
      <c r="K56" s="12"/>
      <c r="L56" s="12"/>
      <c r="M56" s="12"/>
    </row>
    <row r="57" customFormat="false" ht="15" hidden="false" customHeight="true" outlineLevel="0" collapsed="false">
      <c r="B57" s="10" t="s">
        <v>43</v>
      </c>
      <c r="C57" s="10"/>
      <c r="D57" s="10"/>
      <c r="E57" s="10"/>
      <c r="F57" s="10"/>
      <c r="G57" s="10"/>
      <c r="H57" s="10"/>
      <c r="I57" s="10"/>
      <c r="J57" s="10"/>
    </row>
    <row r="58" customFormat="false" ht="13.8" hidden="false" customHeight="false" outlineLevel="0" collapsed="false">
      <c r="B58" s="10"/>
      <c r="C58" s="10"/>
      <c r="D58" s="10"/>
      <c r="E58" s="10"/>
      <c r="F58" s="10"/>
      <c r="G58" s="10"/>
      <c r="H58" s="10"/>
      <c r="I58" s="10"/>
      <c r="J58" s="10"/>
    </row>
    <row r="59" customFormat="false" ht="15" hidden="false" customHeight="true" outlineLevel="0" collapsed="false">
      <c r="B59" s="10"/>
      <c r="C59" s="10"/>
      <c r="D59" s="10"/>
      <c r="E59" s="10"/>
      <c r="F59" s="10"/>
      <c r="G59" s="10"/>
      <c r="H59" s="10"/>
      <c r="I59" s="10"/>
      <c r="J59" s="10"/>
    </row>
    <row r="60" customFormat="false" ht="11.25" hidden="false" customHeight="true" outlineLevel="0" collapsed="false">
      <c r="B60" s="10"/>
      <c r="C60" s="10"/>
      <c r="D60" s="10"/>
      <c r="E60" s="10"/>
      <c r="F60" s="10"/>
      <c r="G60" s="10"/>
      <c r="H60" s="10"/>
      <c r="I60" s="10"/>
      <c r="J60" s="10"/>
    </row>
    <row r="61" customFormat="false" ht="15" hidden="false" customHeight="true" outlineLevel="0" collapsed="false">
      <c r="B61" s="8" t="s">
        <v>44</v>
      </c>
      <c r="C61" s="8"/>
      <c r="D61" s="8"/>
      <c r="E61" s="8"/>
      <c r="F61" s="8"/>
      <c r="G61" s="8"/>
      <c r="H61" s="8"/>
      <c r="I61" s="8"/>
      <c r="J61" s="8"/>
    </row>
    <row r="62" customFormat="false" ht="13.8" hidden="false" customHeight="false" outlineLevel="0" collapsed="false">
      <c r="B62" s="8"/>
      <c r="C62" s="8"/>
      <c r="D62" s="8"/>
      <c r="E62" s="8"/>
      <c r="F62" s="8"/>
      <c r="G62" s="8"/>
      <c r="H62" s="8"/>
      <c r="I62" s="8"/>
      <c r="J62" s="8"/>
    </row>
    <row r="63" customFormat="false" ht="13.8" hidden="false" customHeight="false" outlineLevel="0" collapsed="false">
      <c r="B63" s="8"/>
      <c r="C63" s="8"/>
      <c r="D63" s="8"/>
      <c r="E63" s="8"/>
      <c r="F63" s="8"/>
      <c r="G63" s="8"/>
      <c r="H63" s="8"/>
      <c r="I63" s="8"/>
      <c r="J63" s="8"/>
    </row>
    <row r="64" customFormat="false" ht="13.8" hidden="false" customHeight="false" outlineLevel="0" collapsed="false">
      <c r="B64" s="8"/>
      <c r="C64" s="8"/>
      <c r="D64" s="8"/>
      <c r="E64" s="8"/>
      <c r="F64" s="8"/>
      <c r="G64" s="8"/>
      <c r="H64" s="8"/>
      <c r="I64" s="8"/>
      <c r="J64" s="8"/>
    </row>
    <row r="65" customFormat="false" ht="13.8" hidden="false" customHeight="false" outlineLevel="0" collapsed="false">
      <c r="B65" s="8"/>
      <c r="C65" s="8"/>
      <c r="D65" s="8"/>
      <c r="E65" s="8"/>
      <c r="F65" s="8"/>
      <c r="G65" s="8"/>
      <c r="H65" s="8"/>
      <c r="I65" s="8"/>
      <c r="J65" s="8"/>
    </row>
    <row r="66" customFormat="false" ht="13.8" hidden="false" customHeight="false" outlineLevel="0" collapsed="false">
      <c r="C66" s="15" t="s">
        <v>45</v>
      </c>
    </row>
    <row r="98" customFormat="false" ht="13.8" hidden="false" customHeight="false" outlineLevel="0" collapsed="false">
      <c r="K98" s="12"/>
      <c r="L98" s="12"/>
      <c r="M98" s="12"/>
    </row>
    <row r="99" customFormat="false" ht="15" hidden="false" customHeight="true" outlineLevel="0" collapsed="false">
      <c r="K99" s="12"/>
      <c r="L99" s="12"/>
      <c r="M99" s="12"/>
    </row>
    <row r="100" customFormat="false" ht="13.8" hidden="false" customHeight="false" outlineLevel="0" collapsed="false">
      <c r="K100" s="12"/>
      <c r="L100" s="12"/>
      <c r="M100" s="12"/>
    </row>
    <row r="102" customFormat="false" ht="13.8" hidden="false" customHeight="false" outlineLevel="0" collapsed="false">
      <c r="D102" s="13"/>
      <c r="E102" s="16"/>
      <c r="F102" s="16"/>
      <c r="G102" s="17"/>
      <c r="H102" s="18"/>
      <c r="I102" s="13"/>
      <c r="J102" s="13"/>
    </row>
    <row r="103" customFormat="false" ht="13.8" hidden="false" customHeight="false" outlineLevel="0" collapsed="false">
      <c r="A103" s="5"/>
      <c r="C103" s="5"/>
    </row>
    <row r="104" customFormat="false" ht="15" hidden="false" customHeight="true" outlineLevel="0" collapsed="false">
      <c r="C104" s="5"/>
      <c r="K104" s="12"/>
      <c r="L104" s="12"/>
      <c r="M104" s="12"/>
    </row>
    <row r="105" customFormat="false" ht="13.8" hidden="false" customHeight="false" outlineLevel="0" collapsed="false">
      <c r="K105" s="12"/>
      <c r="L105" s="12"/>
      <c r="M105" s="12"/>
    </row>
    <row r="106" customFormat="false" ht="13.8" hidden="false" customHeight="false" outlineLevel="0" collapsed="false">
      <c r="K106" s="12"/>
      <c r="L106" s="12"/>
      <c r="M106" s="12"/>
    </row>
    <row r="107" customFormat="false" ht="13.8" hidden="false" customHeight="false" outlineLevel="0" collapsed="false">
      <c r="B107" s="2"/>
    </row>
    <row r="108" customFormat="false" ht="13.8" hidden="false" customHeight="false" outlineLevel="0" collapsed="false">
      <c r="C108" s="13"/>
      <c r="D108" s="13"/>
      <c r="E108" s="13"/>
      <c r="F108" s="13"/>
      <c r="G108" s="13"/>
      <c r="H108" s="13"/>
      <c r="I108" s="13"/>
      <c r="J108" s="13"/>
    </row>
    <row r="109" customFormat="false" ht="13.8" hidden="false" customHeight="false" outlineLevel="0" collapsed="false">
      <c r="C109" s="13"/>
      <c r="D109" s="13"/>
      <c r="E109" s="13"/>
      <c r="F109" s="13"/>
      <c r="G109" s="13"/>
      <c r="H109" s="13"/>
      <c r="I109" s="13"/>
      <c r="J109" s="13"/>
    </row>
    <row r="110" customFormat="false" ht="13.8" hidden="false" customHeight="false" outlineLevel="0" collapsed="false">
      <c r="C110" s="13"/>
      <c r="D110" s="13"/>
      <c r="E110" s="13"/>
      <c r="F110" s="13"/>
      <c r="G110" s="13"/>
      <c r="H110" s="13"/>
      <c r="I110" s="13"/>
      <c r="J110" s="13"/>
    </row>
    <row r="111" customFormat="false" ht="13.8" hidden="false" customHeight="false" outlineLevel="0" collapsed="false">
      <c r="C111" s="13"/>
      <c r="D111" s="13"/>
      <c r="E111" s="13"/>
      <c r="F111" s="13"/>
      <c r="G111" s="13"/>
      <c r="H111" s="13"/>
      <c r="I111" s="13"/>
      <c r="J111" s="13"/>
    </row>
    <row r="112" customFormat="false" ht="13.8" hidden="false" customHeight="false" outlineLevel="0" collapsed="false">
      <c r="C112" s="13"/>
      <c r="D112" s="13"/>
      <c r="E112" s="13"/>
      <c r="F112" s="13"/>
      <c r="G112" s="13"/>
      <c r="H112" s="13"/>
      <c r="I112" s="13"/>
      <c r="J112" s="13"/>
    </row>
    <row r="113" customFormat="false" ht="13.8" hidden="false" customHeight="false" outlineLevel="0" collapsed="false">
      <c r="C113" s="13"/>
      <c r="D113" s="13"/>
      <c r="E113" s="13"/>
      <c r="F113" s="13"/>
      <c r="G113" s="13"/>
      <c r="H113" s="13"/>
      <c r="I113" s="13"/>
      <c r="J113" s="13"/>
    </row>
    <row r="114" customFormat="false" ht="13.8" hidden="false" customHeight="false" outlineLevel="0" collapsed="false">
      <c r="C114" s="13"/>
      <c r="D114" s="13"/>
      <c r="E114" s="13"/>
      <c r="F114" s="13"/>
      <c r="G114" s="13"/>
      <c r="H114" s="13"/>
      <c r="I114" s="13"/>
      <c r="J114" s="13"/>
    </row>
  </sheetData>
  <mergeCells count="20">
    <mergeCell ref="D2:F2"/>
    <mergeCell ref="C13:J13"/>
    <mergeCell ref="C14:J14"/>
    <mergeCell ref="C16:K16"/>
    <mergeCell ref="C17:J18"/>
    <mergeCell ref="C19:J20"/>
    <mergeCell ref="B22:J25"/>
    <mergeCell ref="B26:J27"/>
    <mergeCell ref="C30:J30"/>
    <mergeCell ref="C31:J31"/>
    <mergeCell ref="C33:K33"/>
    <mergeCell ref="C34:K34"/>
    <mergeCell ref="D36:J38"/>
    <mergeCell ref="D39:J44"/>
    <mergeCell ref="D47:J49"/>
    <mergeCell ref="E50:J50"/>
    <mergeCell ref="E51:J52"/>
    <mergeCell ref="E53:J55"/>
    <mergeCell ref="B57:J60"/>
    <mergeCell ref="B61:J65"/>
  </mergeCells>
  <hyperlinks>
    <hyperlink ref="C66" r:id="rId1" display="http://ideib.caib.es/visualitzador/visor.jsp"/>
  </hyperlinks>
  <printOptions headings="false" gridLines="false" gridLinesSet="true" horizontalCentered="false" verticalCentered="false"/>
  <pageMargins left="0.708333333333333" right="0.708333333333333" top="0.747916666666667" bottom="0.747916666666667" header="0.511805555555555" footer="0.511805555555555"/>
  <pageSetup paperSize="9" scale="70"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worksheet>
</file>

<file path=xl/worksheets/sheet2.xml><?xml version="1.0" encoding="utf-8"?>
<worksheet xmlns="http://schemas.openxmlformats.org/spreadsheetml/2006/main" xmlns:r="http://schemas.openxmlformats.org/officeDocument/2006/relationships">
  <sheetPr filterMode="false">
    <pageSetUpPr fitToPage="false"/>
  </sheetPr>
  <dimension ref="B2:AZ467"/>
  <sheetViews>
    <sheetView showFormulas="false" showGridLines="true" showRowColHeaders="false" showZeros="true" rightToLeft="false" tabSelected="true" showOutlineSymbols="true" defaultGridColor="true" view="normal" topLeftCell="A1" colorId="64" zoomScale="65" zoomScaleNormal="65" zoomScalePageLayoutView="100" workbookViewId="0">
      <selection pane="topLeft" activeCell="M22" activeCellId="0" sqref="M22:AZ467"/>
    </sheetView>
  </sheetViews>
  <sheetFormatPr defaultRowHeight="13.8" zeroHeight="false" outlineLevelRow="0" outlineLevelCol="0"/>
  <cols>
    <col collapsed="false" customWidth="true" hidden="false" outlineLevel="0" max="1" min="1" style="0" width="2.85"/>
    <col collapsed="false" customWidth="true" hidden="false" outlineLevel="0" max="2" min="2" style="0" width="3.86"/>
    <col collapsed="false" customWidth="true" hidden="false" outlineLevel="0" max="3" min="3" style="0" width="6.28"/>
    <col collapsed="false" customWidth="true" hidden="false" outlineLevel="0" max="4" min="4" style="0" width="18.71"/>
    <col collapsed="false" customWidth="true" hidden="false" outlineLevel="0" max="5" min="5" style="0" width="19.71"/>
    <col collapsed="false" customWidth="true" hidden="false" outlineLevel="0" max="6" min="6" style="0" width="23.42"/>
    <col collapsed="false" customWidth="true" hidden="false" outlineLevel="0" max="7" min="7" style="0" width="24.29"/>
    <col collapsed="false" customWidth="true" hidden="false" outlineLevel="0" max="8" min="8" style="0" width="16.87"/>
    <col collapsed="false" customWidth="true" hidden="false" outlineLevel="0" max="9" min="9" style="0" width="19"/>
    <col collapsed="false" customWidth="true" hidden="false" outlineLevel="0" max="10" min="10" style="0" width="16.71"/>
    <col collapsed="false" customWidth="true" hidden="false" outlineLevel="0" max="11" min="11" style="0" width="20.57"/>
    <col collapsed="false" customWidth="false" hidden="false" outlineLevel="0" max="15" min="12" style="0" width="11.42"/>
    <col collapsed="false" customWidth="false" hidden="true" outlineLevel="0" max="21" min="16" style="0" width="11.42"/>
    <col collapsed="false" customWidth="true" hidden="true" outlineLevel="0" max="22" min="22" style="0" width="14.15"/>
    <col collapsed="false" customWidth="false" hidden="true" outlineLevel="0" max="33" min="23" style="0" width="11.42"/>
    <col collapsed="false" customWidth="true" hidden="true" outlineLevel="0" max="34" min="34" style="0" width="12.57"/>
    <col collapsed="false" customWidth="true" hidden="true" outlineLevel="0" max="35" min="35" style="0" width="16.87"/>
    <col collapsed="false" customWidth="false" hidden="false" outlineLevel="0" max="36" min="36" style="0" width="11.42"/>
    <col collapsed="false" customWidth="true" hidden="false" outlineLevel="0" max="1025" min="37" style="0" width="10.65"/>
  </cols>
  <sheetData>
    <row r="2" customFormat="false" ht="19.5" hidden="false" customHeight="true" outlineLevel="0" collapsed="false">
      <c r="D2" s="4" t="s">
        <v>46</v>
      </c>
      <c r="E2" s="19"/>
      <c r="F2" s="19"/>
      <c r="G2" s="19"/>
      <c r="H2" s="19"/>
    </row>
    <row r="3" customFormat="false" ht="10.5" hidden="false" customHeight="true" outlineLevel="0" collapsed="false"/>
    <row r="4" customFormat="false" ht="19.5" hidden="false" customHeight="true" outlineLevel="0" collapsed="false">
      <c r="B4" s="2" t="s">
        <v>1</v>
      </c>
      <c r="C4" s="20" t="s">
        <v>47</v>
      </c>
    </row>
    <row r="5" customFormat="false" ht="9.75" hidden="false" customHeight="true" outlineLevel="0" collapsed="false">
      <c r="B5" s="2"/>
    </row>
    <row r="6" customFormat="false" ht="19.5" hidden="false" customHeight="true" outlineLevel="0" collapsed="false">
      <c r="C6" s="4" t="s">
        <v>48</v>
      </c>
      <c r="D6" s="21" t="s">
        <v>49</v>
      </c>
      <c r="E6" s="21"/>
      <c r="F6" s="21"/>
      <c r="G6" s="21"/>
      <c r="W6" s="0" t="s">
        <v>50</v>
      </c>
    </row>
    <row r="7" customFormat="false" ht="19.5" hidden="false" customHeight="true" outlineLevel="0" collapsed="false">
      <c r="B7" s="4"/>
      <c r="C7" s="2"/>
      <c r="D7" s="22"/>
      <c r="E7" s="22"/>
      <c r="F7" s="22"/>
      <c r="W7" s="0" t="s">
        <v>51</v>
      </c>
    </row>
    <row r="8" customFormat="false" ht="19.5" hidden="false" customHeight="true" outlineLevel="0" collapsed="false">
      <c r="C8" s="4" t="s">
        <v>52</v>
      </c>
      <c r="D8" s="2" t="s">
        <v>53</v>
      </c>
      <c r="F8" s="23"/>
      <c r="G8" s="24" t="s">
        <v>54</v>
      </c>
      <c r="H8" s="24"/>
      <c r="I8" s="24"/>
      <c r="J8" s="23"/>
      <c r="W8" s="0" t="s">
        <v>55</v>
      </c>
    </row>
    <row r="9" customFormat="false" ht="19.5" hidden="false" customHeight="true" outlineLevel="0" collapsed="false">
      <c r="C9" s="4" t="s">
        <v>56</v>
      </c>
      <c r="D9" s="2" t="s">
        <v>57</v>
      </c>
    </row>
    <row r="10" customFormat="false" ht="9" hidden="false" customHeight="true" outlineLevel="0" collapsed="false">
      <c r="C10" s="4"/>
      <c r="D10" s="2"/>
    </row>
    <row r="11" customFormat="false" ht="28.5" hidden="false" customHeight="true" outlineLevel="0" collapsed="false">
      <c r="C11" s="25"/>
      <c r="D11" s="26"/>
      <c r="E11" s="27" t="s">
        <v>58</v>
      </c>
      <c r="F11" s="27" t="s">
        <v>59</v>
      </c>
      <c r="G11" s="27" t="s">
        <v>60</v>
      </c>
      <c r="H11" s="27" t="s">
        <v>61</v>
      </c>
      <c r="I11" s="28" t="s">
        <v>62</v>
      </c>
      <c r="J11" s="12"/>
      <c r="K11" s="12"/>
      <c r="L11" s="12"/>
      <c r="Q11" s="0" t="s">
        <v>22</v>
      </c>
      <c r="S11" s="0" t="n">
        <v>20</v>
      </c>
    </row>
    <row r="12" customFormat="false" ht="18" hidden="false" customHeight="true" outlineLevel="0" collapsed="false">
      <c r="C12" s="29"/>
      <c r="D12" s="30"/>
      <c r="E12" s="31"/>
      <c r="F12" s="31"/>
      <c r="G12" s="32" t="str">
        <f aca="false">IF(E12="","",INDEX(W82:AI89,MATCH(E12,V82:V89,0),MATCH(F12,W81:AI81,0)))</f>
        <v/>
      </c>
      <c r="H12" s="33"/>
      <c r="I12" s="34" t="str">
        <f aca="false">IF(E12="","",G12*H12)</f>
        <v/>
      </c>
      <c r="J12" s="12"/>
      <c r="K12" s="12"/>
      <c r="L12" s="12"/>
      <c r="Q12" s="0" t="s">
        <v>24</v>
      </c>
      <c r="S12" s="0" t="n">
        <v>10</v>
      </c>
    </row>
    <row r="13" customFormat="false" ht="19.5" hidden="false" customHeight="true" outlineLevel="0" collapsed="false">
      <c r="B13" s="4"/>
      <c r="E13" s="33"/>
      <c r="F13" s="33"/>
      <c r="G13" s="32" t="str">
        <f aca="false">IF(E13="","",INDEX(W82:AI89,MATCH(E13,V82:V89,0),MATCH(F13,W81:AI81,0)))</f>
        <v/>
      </c>
      <c r="H13" s="33"/>
      <c r="I13" s="34" t="str">
        <f aca="false">IF(E13="","",G13*H13)</f>
        <v/>
      </c>
    </row>
    <row r="14" customFormat="false" ht="19.5" hidden="false" customHeight="true" outlineLevel="0" collapsed="false">
      <c r="B14" s="4"/>
      <c r="E14" s="33"/>
      <c r="F14" s="33"/>
      <c r="G14" s="32" t="str">
        <f aca="false">IF(E14="","",INDEX(W82:AI89,MATCH(E14,V82:V89,0),MATCH(F14,W81:AI81,0)))</f>
        <v/>
      </c>
      <c r="H14" s="33"/>
      <c r="I14" s="34" t="str">
        <f aca="false">IF(E14="","",G14*H14)</f>
        <v/>
      </c>
    </row>
    <row r="15" customFormat="false" ht="18" hidden="false" customHeight="true" outlineLevel="0" collapsed="false">
      <c r="B15" s="4"/>
      <c r="E15" s="33"/>
      <c r="F15" s="33"/>
      <c r="G15" s="32" t="str">
        <f aca="false">IF(E15="","",INDEX(W82:AI89,MATCH(E15,V82:V89,0),MATCH(F15,W81:AI81,0)))</f>
        <v/>
      </c>
      <c r="H15" s="33"/>
      <c r="I15" s="34" t="str">
        <f aca="false">IF(E15="","",G15*H15)</f>
        <v/>
      </c>
    </row>
    <row r="16" s="35" customFormat="true" ht="19.5" hidden="false" customHeight="true" outlineLevel="0" collapsed="false">
      <c r="C16" s="36"/>
      <c r="D16" s="36"/>
      <c r="E16" s="37" t="s">
        <v>63</v>
      </c>
      <c r="F16" s="38" t="s">
        <v>64</v>
      </c>
      <c r="G16" s="38"/>
      <c r="H16" s="38" t="s">
        <v>65</v>
      </c>
      <c r="I16" s="39" t="n">
        <f aca="false">SUM(I12:I15)</f>
        <v>0</v>
      </c>
      <c r="K16" s="40"/>
    </row>
    <row r="17" s="35" customFormat="true" ht="9" hidden="false" customHeight="true" outlineLevel="0" collapsed="false">
      <c r="C17" s="36"/>
      <c r="D17" s="36"/>
      <c r="E17" s="41"/>
      <c r="F17" s="42"/>
      <c r="G17" s="42"/>
      <c r="H17" s="42"/>
      <c r="I17" s="43"/>
      <c r="K17" s="40"/>
    </row>
    <row r="18" customFormat="false" ht="19.5" hidden="false" customHeight="true" outlineLevel="0" collapsed="false">
      <c r="C18" s="44" t="s">
        <v>66</v>
      </c>
      <c r="D18" s="45" t="s">
        <v>67</v>
      </c>
      <c r="E18" s="45"/>
      <c r="F18" s="45"/>
      <c r="G18" s="45"/>
      <c r="H18" s="45"/>
      <c r="I18" s="45"/>
      <c r="J18" s="45"/>
      <c r="K18" s="45"/>
    </row>
    <row r="19" customFormat="false" ht="11.25" hidden="false" customHeight="true" outlineLevel="0" collapsed="false">
      <c r="C19" s="4"/>
      <c r="D19" s="45"/>
      <c r="E19" s="45"/>
      <c r="F19" s="45"/>
      <c r="G19" s="45"/>
      <c r="H19" s="45"/>
      <c r="I19" s="45"/>
      <c r="J19" s="45"/>
      <c r="K19" s="45"/>
    </row>
    <row r="20" customFormat="false" ht="9" hidden="false" customHeight="true" outlineLevel="0" collapsed="false">
      <c r="C20" s="4"/>
      <c r="D20" s="2"/>
    </row>
    <row r="21" customFormat="false" ht="28.5" hidden="false" customHeight="true" outlineLevel="0" collapsed="false">
      <c r="C21" s="25"/>
      <c r="D21" s="26"/>
      <c r="E21" s="27" t="s">
        <v>58</v>
      </c>
      <c r="F21" s="27" t="s">
        <v>59</v>
      </c>
      <c r="G21" s="27" t="s">
        <v>60</v>
      </c>
      <c r="H21" s="27" t="s">
        <v>61</v>
      </c>
      <c r="I21" s="28" t="s">
        <v>62</v>
      </c>
      <c r="J21" s="12"/>
      <c r="K21" s="12"/>
      <c r="L21" s="12"/>
      <c r="Q21" s="0" t="s">
        <v>22</v>
      </c>
      <c r="S21" s="0" t="n">
        <v>20</v>
      </c>
    </row>
    <row r="22" customFormat="false" ht="18" hidden="false" customHeight="true" outlineLevel="0" collapsed="false">
      <c r="C22" s="29"/>
      <c r="D22" s="30"/>
      <c r="E22" s="33"/>
      <c r="F22" s="31"/>
      <c r="G22" s="32" t="str">
        <f aca="false">IF(E22="","",INDEX(W82:AI89,MATCH(E22,V82:V89,0),MATCH(F22,W81:AI81,0)))</f>
        <v/>
      </c>
      <c r="H22" s="33"/>
      <c r="I22" s="34" t="str">
        <f aca="false">IF(E22="","",G22*H22)</f>
        <v/>
      </c>
      <c r="J22" s="12"/>
      <c r="K22" s="12"/>
      <c r="L22" s="12"/>
      <c r="M22" s="46"/>
      <c r="N22" s="46"/>
      <c r="O22" s="46"/>
      <c r="P22" s="46"/>
      <c r="Q22" s="46" t="s">
        <v>24</v>
      </c>
      <c r="R22" s="46"/>
      <c r="S22" s="46" t="n">
        <v>10</v>
      </c>
      <c r="T22" s="46"/>
      <c r="U22" s="46"/>
      <c r="V22" s="46"/>
      <c r="W22" s="46"/>
      <c r="X22" s="46"/>
      <c r="Y22" s="46"/>
      <c r="Z22" s="46"/>
      <c r="AA22" s="46"/>
      <c r="AB22" s="46"/>
      <c r="AC22" s="46"/>
      <c r="AD22" s="46"/>
      <c r="AE22" s="46"/>
      <c r="AF22" s="46"/>
      <c r="AG22" s="46"/>
      <c r="AH22" s="46"/>
      <c r="AI22" s="46"/>
      <c r="AJ22" s="46"/>
      <c r="AK22" s="46"/>
      <c r="AL22" s="46"/>
      <c r="AM22" s="46"/>
      <c r="AN22" s="46"/>
      <c r="AO22" s="46"/>
      <c r="AP22" s="46"/>
      <c r="AQ22" s="46"/>
      <c r="AR22" s="46"/>
      <c r="AS22" s="46"/>
      <c r="AT22" s="46"/>
      <c r="AU22" s="46"/>
      <c r="AV22" s="46"/>
      <c r="AW22" s="46"/>
      <c r="AX22" s="46"/>
      <c r="AY22" s="46"/>
      <c r="AZ22" s="46"/>
    </row>
    <row r="23" customFormat="false" ht="19.5" hidden="false" customHeight="true" outlineLevel="0" collapsed="false">
      <c r="B23" s="4"/>
      <c r="E23" s="33"/>
      <c r="F23" s="31"/>
      <c r="G23" s="32" t="str">
        <f aca="false">IF(E23="","",INDEX(W82:AI89,MATCH(E23,V82:V89,0),MATCH(F23,W81:AI81,0)))</f>
        <v/>
      </c>
      <c r="H23" s="33"/>
      <c r="I23" s="34" t="str">
        <f aca="false">IF(E23="","",G23*H23)</f>
        <v/>
      </c>
      <c r="M23" s="46"/>
      <c r="N23" s="46"/>
      <c r="O23" s="46"/>
      <c r="P23" s="46"/>
      <c r="Q23" s="46"/>
      <c r="R23" s="46"/>
      <c r="S23" s="46"/>
      <c r="T23" s="46"/>
      <c r="U23" s="46"/>
      <c r="V23" s="46"/>
      <c r="W23" s="46"/>
      <c r="X23" s="46"/>
      <c r="Y23" s="46"/>
      <c r="Z23" s="46"/>
      <c r="AA23" s="46"/>
      <c r="AB23" s="46"/>
      <c r="AC23" s="46"/>
      <c r="AD23" s="46"/>
      <c r="AE23" s="46"/>
      <c r="AF23" s="46"/>
      <c r="AG23" s="46"/>
      <c r="AH23" s="46"/>
      <c r="AI23" s="46"/>
      <c r="AJ23" s="46"/>
      <c r="AK23" s="46"/>
      <c r="AL23" s="46"/>
      <c r="AM23" s="46"/>
      <c r="AN23" s="46"/>
      <c r="AO23" s="46"/>
      <c r="AP23" s="46"/>
      <c r="AQ23" s="46"/>
      <c r="AR23" s="46"/>
      <c r="AS23" s="46"/>
      <c r="AT23" s="46"/>
      <c r="AU23" s="46"/>
      <c r="AV23" s="46"/>
      <c r="AW23" s="46"/>
      <c r="AX23" s="46"/>
      <c r="AY23" s="46"/>
      <c r="AZ23" s="46"/>
    </row>
    <row r="24" customFormat="false" ht="19.5" hidden="false" customHeight="true" outlineLevel="0" collapsed="false">
      <c r="B24" s="4"/>
      <c r="E24" s="33"/>
      <c r="F24" s="31"/>
      <c r="G24" s="32" t="str">
        <f aca="false">IF(E24="","",INDEX(W82:AI89,MATCH(E24,V82:V89,0),MATCH(F24,W81:AI81,0)))</f>
        <v/>
      </c>
      <c r="H24" s="33"/>
      <c r="I24" s="34" t="str">
        <f aca="false">IF(E24="","",G24*H24)</f>
        <v/>
      </c>
      <c r="M24" s="46"/>
      <c r="N24" s="46"/>
      <c r="O24" s="46"/>
      <c r="P24" s="46"/>
      <c r="Q24" s="46"/>
      <c r="R24" s="46"/>
      <c r="S24" s="46"/>
      <c r="T24" s="46"/>
      <c r="U24" s="46"/>
      <c r="V24" s="46"/>
      <c r="W24" s="46"/>
      <c r="X24" s="46"/>
      <c r="Y24" s="46"/>
      <c r="Z24" s="46"/>
      <c r="AA24" s="46"/>
      <c r="AB24" s="46"/>
      <c r="AC24" s="46"/>
      <c r="AD24" s="46"/>
      <c r="AE24" s="46"/>
      <c r="AF24" s="46"/>
      <c r="AG24" s="46"/>
      <c r="AH24" s="46"/>
      <c r="AI24" s="46"/>
      <c r="AJ24" s="46"/>
      <c r="AK24" s="46"/>
      <c r="AL24" s="46"/>
      <c r="AM24" s="46"/>
      <c r="AN24" s="46"/>
      <c r="AO24" s="46"/>
      <c r="AP24" s="46"/>
      <c r="AQ24" s="46"/>
      <c r="AR24" s="46"/>
      <c r="AS24" s="46"/>
      <c r="AT24" s="46"/>
      <c r="AU24" s="46"/>
      <c r="AV24" s="46"/>
      <c r="AW24" s="46"/>
      <c r="AX24" s="46"/>
      <c r="AY24" s="46"/>
      <c r="AZ24" s="46"/>
    </row>
    <row r="25" customFormat="false" ht="18" hidden="false" customHeight="true" outlineLevel="0" collapsed="false">
      <c r="B25" s="4"/>
      <c r="E25" s="33"/>
      <c r="F25" s="31"/>
      <c r="G25" s="32" t="str">
        <f aca="false">IF(E25="","",INDEX(W82:AI89,MATCH(E25,V82:V89,0),MATCH(F25,W81:AI81,0)))</f>
        <v/>
      </c>
      <c r="H25" s="33"/>
      <c r="I25" s="34" t="str">
        <f aca="false">IF(E25="","",G25*H25)</f>
        <v/>
      </c>
      <c r="M25" s="46"/>
      <c r="N25" s="46"/>
      <c r="O25" s="46"/>
      <c r="P25" s="46"/>
      <c r="Q25" s="46"/>
      <c r="R25" s="46"/>
      <c r="S25" s="46"/>
      <c r="T25" s="46"/>
      <c r="U25" s="46"/>
      <c r="V25" s="46"/>
      <c r="W25" s="46"/>
      <c r="X25" s="46"/>
      <c r="Y25" s="46"/>
      <c r="Z25" s="46"/>
      <c r="AA25" s="46"/>
      <c r="AB25" s="46"/>
      <c r="AC25" s="46"/>
      <c r="AD25" s="46"/>
      <c r="AE25" s="46"/>
      <c r="AF25" s="46"/>
      <c r="AG25" s="46"/>
      <c r="AH25" s="46"/>
      <c r="AI25" s="46"/>
      <c r="AJ25" s="46"/>
      <c r="AK25" s="46"/>
      <c r="AL25" s="46"/>
      <c r="AM25" s="46"/>
      <c r="AN25" s="46"/>
      <c r="AO25" s="46"/>
      <c r="AP25" s="46"/>
      <c r="AQ25" s="46"/>
      <c r="AR25" s="46"/>
      <c r="AS25" s="46"/>
      <c r="AT25" s="46"/>
      <c r="AU25" s="46"/>
      <c r="AV25" s="46"/>
      <c r="AW25" s="46"/>
      <c r="AX25" s="46"/>
      <c r="AY25" s="46"/>
      <c r="AZ25" s="46"/>
    </row>
    <row r="26" s="35" customFormat="true" ht="19.5" hidden="false" customHeight="true" outlineLevel="0" collapsed="false">
      <c r="C26" s="36"/>
      <c r="D26" s="36"/>
      <c r="E26" s="37" t="s">
        <v>63</v>
      </c>
      <c r="F26" s="38" t="s">
        <v>64</v>
      </c>
      <c r="G26" s="38"/>
      <c r="H26" s="38" t="s">
        <v>65</v>
      </c>
      <c r="I26" s="39" t="n">
        <f aca="false">SUM(I22:I25)</f>
        <v>0</v>
      </c>
      <c r="K26" s="40"/>
      <c r="M26" s="47"/>
      <c r="N26" s="47"/>
      <c r="O26" s="47"/>
      <c r="P26" s="47"/>
      <c r="Q26" s="47" t="s">
        <v>68</v>
      </c>
      <c r="R26" s="47"/>
      <c r="S26" s="47"/>
      <c r="T26" s="47"/>
      <c r="U26" s="47"/>
      <c r="V26" s="47"/>
      <c r="W26" s="47"/>
      <c r="X26" s="47"/>
      <c r="Y26" s="47"/>
      <c r="Z26" s="47"/>
      <c r="AA26" s="47"/>
      <c r="AB26" s="47"/>
      <c r="AC26" s="47"/>
      <c r="AD26" s="47"/>
      <c r="AE26" s="47"/>
      <c r="AF26" s="47"/>
      <c r="AG26" s="47"/>
      <c r="AH26" s="47"/>
      <c r="AI26" s="47"/>
      <c r="AJ26" s="47"/>
      <c r="AK26" s="47"/>
      <c r="AL26" s="47"/>
      <c r="AM26" s="47"/>
      <c r="AN26" s="47"/>
      <c r="AO26" s="47"/>
      <c r="AP26" s="47"/>
      <c r="AQ26" s="47"/>
      <c r="AR26" s="47"/>
      <c r="AS26" s="47"/>
      <c r="AT26" s="47"/>
      <c r="AU26" s="47"/>
      <c r="AV26" s="47"/>
      <c r="AW26" s="47"/>
      <c r="AX26" s="47"/>
      <c r="AY26" s="47"/>
      <c r="AZ26" s="47"/>
    </row>
    <row r="27" customFormat="false" ht="18" hidden="false" customHeight="true" outlineLevel="0" collapsed="false">
      <c r="B27" s="2"/>
      <c r="C27" s="48"/>
      <c r="D27" s="49" t="s">
        <v>69</v>
      </c>
      <c r="E27" s="49"/>
      <c r="F27" s="49"/>
      <c r="G27" s="49"/>
      <c r="H27" s="49"/>
      <c r="I27" s="49"/>
      <c r="J27" s="49"/>
      <c r="K27" s="49"/>
      <c r="L27" s="12"/>
      <c r="M27" s="46"/>
      <c r="N27" s="46"/>
      <c r="O27" s="46"/>
      <c r="P27" s="46"/>
      <c r="Q27" s="46"/>
      <c r="R27" s="46"/>
      <c r="S27" s="46"/>
      <c r="T27" s="46"/>
      <c r="U27" s="46"/>
      <c r="V27" s="46"/>
      <c r="W27" s="46"/>
      <c r="X27" s="46"/>
      <c r="Y27" s="46"/>
      <c r="Z27" s="46"/>
      <c r="AA27" s="46"/>
      <c r="AB27" s="46"/>
      <c r="AC27" s="46"/>
      <c r="AD27" s="46"/>
      <c r="AE27" s="46"/>
      <c r="AF27" s="46"/>
      <c r="AG27" s="46"/>
      <c r="AH27" s="46"/>
      <c r="AI27" s="46"/>
      <c r="AJ27" s="46"/>
      <c r="AK27" s="46"/>
      <c r="AL27" s="46"/>
      <c r="AM27" s="46"/>
      <c r="AN27" s="46"/>
      <c r="AO27" s="46"/>
      <c r="AP27" s="46"/>
      <c r="AQ27" s="46"/>
      <c r="AR27" s="46"/>
      <c r="AS27" s="46"/>
      <c r="AT27" s="46"/>
      <c r="AU27" s="46"/>
      <c r="AV27" s="46"/>
      <c r="AW27" s="46"/>
      <c r="AX27" s="46"/>
      <c r="AY27" s="46"/>
      <c r="AZ27" s="46"/>
    </row>
    <row r="28" customFormat="false" ht="18" hidden="false" customHeight="true" outlineLevel="0" collapsed="false">
      <c r="B28" s="2"/>
      <c r="C28" s="48"/>
      <c r="D28" s="49"/>
      <c r="E28" s="49"/>
      <c r="F28" s="49"/>
      <c r="G28" s="49"/>
      <c r="H28" s="49"/>
      <c r="I28" s="49"/>
      <c r="J28" s="49"/>
      <c r="K28" s="49"/>
      <c r="L28" s="12"/>
      <c r="M28" s="46"/>
      <c r="N28" s="46"/>
      <c r="O28" s="46"/>
      <c r="P28" s="46"/>
      <c r="Q28" s="46"/>
      <c r="R28" s="46"/>
      <c r="S28" s="46"/>
      <c r="T28" s="46"/>
      <c r="U28" s="46"/>
      <c r="V28" s="46"/>
      <c r="W28" s="46"/>
      <c r="X28" s="46"/>
      <c r="Y28" s="46"/>
      <c r="Z28" s="46"/>
      <c r="AA28" s="46"/>
      <c r="AB28" s="46"/>
      <c r="AC28" s="46"/>
      <c r="AD28" s="46"/>
      <c r="AE28" s="46"/>
      <c r="AF28" s="46"/>
      <c r="AG28" s="46"/>
      <c r="AH28" s="46"/>
      <c r="AI28" s="46"/>
      <c r="AJ28" s="46"/>
      <c r="AK28" s="46"/>
      <c r="AL28" s="46"/>
      <c r="AM28" s="46"/>
      <c r="AN28" s="46"/>
      <c r="AO28" s="46"/>
      <c r="AP28" s="46"/>
      <c r="AQ28" s="46"/>
      <c r="AR28" s="46"/>
      <c r="AS28" s="46"/>
      <c r="AT28" s="46"/>
      <c r="AU28" s="46"/>
      <c r="AV28" s="46"/>
      <c r="AW28" s="46"/>
      <c r="AX28" s="46"/>
      <c r="AY28" s="46"/>
      <c r="AZ28" s="46"/>
    </row>
    <row r="29" customFormat="false" ht="17.25" hidden="false" customHeight="true" outlineLevel="0" collapsed="false">
      <c r="B29" s="50" t="s">
        <v>5</v>
      </c>
      <c r="C29" s="51" t="s">
        <v>70</v>
      </c>
      <c r="D29" s="51"/>
      <c r="E29" s="51"/>
      <c r="F29" s="51"/>
      <c r="G29" s="51"/>
      <c r="H29" s="51"/>
      <c r="I29" s="51"/>
      <c r="J29" s="51"/>
      <c r="K29" s="12"/>
      <c r="L29" s="12"/>
      <c r="M29" s="46"/>
      <c r="N29" s="46"/>
      <c r="O29" s="46"/>
      <c r="P29" s="46"/>
      <c r="Q29" s="46"/>
      <c r="R29" s="46"/>
      <c r="S29" s="46"/>
      <c r="T29" s="46"/>
      <c r="U29" s="46"/>
      <c r="V29" s="46"/>
      <c r="W29" s="46"/>
      <c r="X29" s="46"/>
      <c r="Y29" s="46"/>
      <c r="Z29" s="46"/>
      <c r="AA29" s="46"/>
      <c r="AB29" s="46"/>
      <c r="AC29" s="46"/>
      <c r="AD29" s="46"/>
      <c r="AE29" s="46"/>
      <c r="AF29" s="46"/>
      <c r="AG29" s="46"/>
      <c r="AH29" s="46"/>
      <c r="AI29" s="46"/>
      <c r="AJ29" s="46"/>
      <c r="AK29" s="46"/>
      <c r="AL29" s="46"/>
      <c r="AM29" s="46"/>
      <c r="AN29" s="46"/>
      <c r="AO29" s="46"/>
      <c r="AP29" s="46"/>
      <c r="AQ29" s="46"/>
      <c r="AR29" s="46"/>
      <c r="AS29" s="46"/>
      <c r="AT29" s="46"/>
      <c r="AU29" s="46"/>
      <c r="AV29" s="46"/>
      <c r="AW29" s="46"/>
      <c r="AX29" s="46"/>
      <c r="AY29" s="46"/>
      <c r="AZ29" s="46"/>
    </row>
    <row r="30" customFormat="false" ht="13.8" hidden="false" customHeight="false" outlineLevel="0" collapsed="false">
      <c r="B30" s="2"/>
      <c r="C30" s="0" t="s">
        <v>7</v>
      </c>
      <c r="H30" s="1"/>
      <c r="J30" s="2"/>
      <c r="K30" s="12"/>
      <c r="L30" s="12"/>
      <c r="M30" s="46"/>
      <c r="N30" s="46"/>
      <c r="O30" s="46"/>
      <c r="P30" s="46"/>
      <c r="Q30" s="46"/>
      <c r="R30" s="46"/>
      <c r="S30" s="46"/>
      <c r="T30" s="46"/>
      <c r="U30" s="46"/>
      <c r="V30" s="46"/>
      <c r="W30" s="46"/>
      <c r="X30" s="46"/>
      <c r="Y30" s="46"/>
      <c r="Z30" s="46"/>
      <c r="AA30" s="46"/>
      <c r="AB30" s="46"/>
      <c r="AC30" s="46"/>
      <c r="AD30" s="46"/>
      <c r="AE30" s="46"/>
      <c r="AF30" s="46"/>
      <c r="AG30" s="46"/>
      <c r="AH30" s="46"/>
      <c r="AI30" s="46"/>
      <c r="AJ30" s="46"/>
      <c r="AK30" s="46"/>
      <c r="AL30" s="46"/>
      <c r="AM30" s="46"/>
      <c r="AN30" s="46"/>
      <c r="AO30" s="46"/>
      <c r="AP30" s="46"/>
      <c r="AQ30" s="46"/>
      <c r="AR30" s="46"/>
      <c r="AS30" s="46"/>
      <c r="AT30" s="46"/>
      <c r="AU30" s="46"/>
      <c r="AV30" s="46"/>
      <c r="AW30" s="46"/>
      <c r="AX30" s="46"/>
      <c r="AY30" s="46"/>
      <c r="AZ30" s="46"/>
    </row>
    <row r="31" customFormat="false" ht="13.8" hidden="false" customHeight="false" outlineLevel="0" collapsed="false">
      <c r="B31" s="2"/>
      <c r="C31" s="40" t="s">
        <v>71</v>
      </c>
      <c r="D31" s="2" t="s">
        <v>9</v>
      </c>
      <c r="H31" s="1"/>
      <c r="J31" s="6" t="s">
        <v>72</v>
      </c>
      <c r="K31" s="12"/>
      <c r="L31" s="12"/>
      <c r="M31" s="46"/>
      <c r="N31" s="46"/>
      <c r="O31" s="46"/>
      <c r="P31" s="46"/>
      <c r="Q31" s="46"/>
      <c r="R31" s="46"/>
      <c r="S31" s="46"/>
      <c r="T31" s="46"/>
      <c r="U31" s="46"/>
      <c r="V31" s="46"/>
      <c r="W31" s="46"/>
      <c r="X31" s="46"/>
      <c r="Y31" s="46"/>
      <c r="Z31" s="46"/>
      <c r="AA31" s="46"/>
      <c r="AB31" s="46"/>
      <c r="AC31" s="46"/>
      <c r="AD31" s="46"/>
      <c r="AE31" s="46"/>
      <c r="AF31" s="46"/>
      <c r="AG31" s="46"/>
      <c r="AH31" s="46"/>
      <c r="AI31" s="46"/>
      <c r="AJ31" s="46"/>
      <c r="AK31" s="46"/>
      <c r="AL31" s="46"/>
      <c r="AM31" s="46"/>
      <c r="AN31" s="46"/>
      <c r="AO31" s="46"/>
      <c r="AP31" s="46"/>
      <c r="AQ31" s="46"/>
      <c r="AR31" s="46"/>
      <c r="AS31" s="46"/>
      <c r="AT31" s="46"/>
      <c r="AU31" s="46"/>
      <c r="AV31" s="46"/>
      <c r="AW31" s="46"/>
      <c r="AX31" s="46"/>
      <c r="AY31" s="46"/>
      <c r="AZ31" s="46"/>
    </row>
    <row r="32" customFormat="false" ht="15.75" hidden="false" customHeight="true" outlineLevel="0" collapsed="false">
      <c r="B32" s="2"/>
      <c r="C32" s="40"/>
      <c r="E32" s="24" t="s">
        <v>73</v>
      </c>
      <c r="F32" s="24"/>
      <c r="G32" s="24"/>
      <c r="H32" s="52" t="s">
        <v>74</v>
      </c>
      <c r="J32" s="6" t="e">
        <f aca="false">IF(H32="","",IF(Q32&lt;30,Q32,30))</f>
        <v>#VALUE!</v>
      </c>
      <c r="K32" s="12"/>
      <c r="L32" s="12"/>
      <c r="M32" s="46"/>
      <c r="N32" s="46"/>
      <c r="O32" s="46"/>
      <c r="P32" s="46"/>
      <c r="Q32" s="46" t="e">
        <f aca="false">IF(H32&lt;5,0,(H32-5))</f>
        <v>#VALUE!</v>
      </c>
      <c r="R32" s="46"/>
      <c r="S32" s="46"/>
      <c r="T32" s="46"/>
      <c r="U32" s="46"/>
      <c r="V32" s="46"/>
      <c r="W32" s="46"/>
      <c r="X32" s="46"/>
      <c r="Y32" s="46"/>
      <c r="Z32" s="46"/>
      <c r="AA32" s="46"/>
      <c r="AB32" s="46"/>
      <c r="AC32" s="46"/>
      <c r="AD32" s="46"/>
      <c r="AE32" s="46"/>
      <c r="AF32" s="46"/>
      <c r="AG32" s="46"/>
      <c r="AH32" s="46"/>
      <c r="AI32" s="46"/>
      <c r="AJ32" s="46"/>
      <c r="AK32" s="46"/>
      <c r="AL32" s="46"/>
      <c r="AM32" s="46"/>
      <c r="AN32" s="46"/>
      <c r="AO32" s="46"/>
      <c r="AP32" s="46"/>
      <c r="AQ32" s="46"/>
      <c r="AR32" s="46"/>
      <c r="AS32" s="46"/>
      <c r="AT32" s="46"/>
      <c r="AU32" s="46"/>
      <c r="AV32" s="46"/>
      <c r="AW32" s="46"/>
      <c r="AX32" s="46"/>
      <c r="AY32" s="46"/>
      <c r="AZ32" s="46"/>
    </row>
    <row r="33" customFormat="false" ht="15" hidden="false" customHeight="true" outlineLevel="0" collapsed="false">
      <c r="B33" s="2"/>
      <c r="C33" s="40"/>
      <c r="E33" s="24" t="s">
        <v>75</v>
      </c>
      <c r="F33" s="24"/>
      <c r="G33" s="24"/>
      <c r="H33" s="52" t="s">
        <v>12</v>
      </c>
      <c r="J33" s="6" t="n">
        <f aca="false">IF(H33="","",IF(H33="NO",5,0))</f>
        <v>0</v>
      </c>
      <c r="K33" s="12"/>
      <c r="L33" s="12"/>
      <c r="M33" s="46"/>
      <c r="N33" s="46"/>
      <c r="O33" s="46"/>
      <c r="P33" s="46"/>
      <c r="Q33" s="46" t="s">
        <v>12</v>
      </c>
      <c r="R33" s="46"/>
      <c r="S33" s="46"/>
      <c r="T33" s="46"/>
      <c r="U33" s="46"/>
      <c r="V33" s="46"/>
      <c r="W33" s="46"/>
      <c r="X33" s="46"/>
      <c r="Y33" s="46"/>
      <c r="Z33" s="46"/>
      <c r="AA33" s="46"/>
      <c r="AB33" s="46"/>
      <c r="AC33" s="46"/>
      <c r="AD33" s="46"/>
      <c r="AE33" s="46"/>
      <c r="AF33" s="46"/>
      <c r="AG33" s="46"/>
      <c r="AH33" s="46"/>
      <c r="AI33" s="46"/>
      <c r="AJ33" s="46"/>
      <c r="AK33" s="46"/>
      <c r="AL33" s="46"/>
      <c r="AM33" s="46"/>
      <c r="AN33" s="46"/>
      <c r="AO33" s="46"/>
      <c r="AP33" s="46"/>
      <c r="AQ33" s="46"/>
      <c r="AR33" s="46"/>
      <c r="AS33" s="46"/>
      <c r="AT33" s="46"/>
      <c r="AU33" s="46"/>
      <c r="AV33" s="46"/>
      <c r="AW33" s="46"/>
      <c r="AX33" s="46"/>
      <c r="AY33" s="46"/>
      <c r="AZ33" s="46"/>
    </row>
    <row r="34" customFormat="false" ht="15" hidden="false" customHeight="true" outlineLevel="0" collapsed="false">
      <c r="B34" s="2"/>
      <c r="C34" s="40"/>
      <c r="H34" s="1"/>
      <c r="I34" s="6" t="s">
        <v>65</v>
      </c>
      <c r="J34" s="53" t="e">
        <f aca="false">IF(SUM(J32:J33)="","",SUM(J32:J33))</f>
        <v>#VALUE!</v>
      </c>
      <c r="K34" s="12"/>
      <c r="L34" s="12"/>
      <c r="M34" s="46"/>
      <c r="N34" s="46"/>
      <c r="O34" s="46"/>
      <c r="P34" s="46"/>
      <c r="Q34" s="46" t="s">
        <v>76</v>
      </c>
      <c r="R34" s="46"/>
      <c r="S34" s="46"/>
      <c r="T34" s="46"/>
      <c r="U34" s="46"/>
      <c r="V34" s="46"/>
      <c r="W34" s="46"/>
      <c r="X34" s="46"/>
      <c r="Y34" s="46"/>
      <c r="Z34" s="46"/>
      <c r="AA34" s="46"/>
      <c r="AB34" s="46"/>
      <c r="AC34" s="46"/>
      <c r="AD34" s="46"/>
      <c r="AE34" s="46"/>
      <c r="AF34" s="46"/>
      <c r="AG34" s="46"/>
      <c r="AH34" s="46"/>
      <c r="AI34" s="46"/>
      <c r="AJ34" s="46"/>
      <c r="AK34" s="46"/>
      <c r="AL34" s="46"/>
      <c r="AM34" s="46"/>
      <c r="AN34" s="46"/>
      <c r="AO34" s="46"/>
      <c r="AP34" s="46"/>
      <c r="AQ34" s="46"/>
      <c r="AR34" s="46"/>
      <c r="AS34" s="46"/>
      <c r="AT34" s="46"/>
      <c r="AU34" s="46"/>
      <c r="AV34" s="46"/>
      <c r="AW34" s="46"/>
      <c r="AX34" s="46"/>
      <c r="AY34" s="46"/>
      <c r="AZ34" s="46"/>
    </row>
    <row r="35" customFormat="false" ht="15" hidden="false" customHeight="true" outlineLevel="0" collapsed="false">
      <c r="B35" s="2"/>
      <c r="C35" s="40"/>
      <c r="H35" s="1"/>
      <c r="J35" s="2"/>
      <c r="K35" s="12"/>
      <c r="L35" s="12"/>
      <c r="M35" s="46"/>
      <c r="N35" s="46"/>
      <c r="O35" s="46"/>
      <c r="P35" s="46"/>
      <c r="Q35" s="46"/>
      <c r="R35" s="46"/>
      <c r="S35" s="46"/>
      <c r="T35" s="46"/>
      <c r="U35" s="46"/>
      <c r="V35" s="46"/>
      <c r="W35" s="46"/>
      <c r="X35" s="46"/>
      <c r="Y35" s="46"/>
      <c r="Z35" s="46"/>
      <c r="AA35" s="46"/>
      <c r="AB35" s="46"/>
      <c r="AC35" s="46"/>
      <c r="AD35" s="46"/>
      <c r="AE35" s="46"/>
      <c r="AF35" s="46"/>
      <c r="AG35" s="46"/>
      <c r="AH35" s="46"/>
      <c r="AI35" s="46"/>
      <c r="AJ35" s="46"/>
      <c r="AK35" s="46"/>
      <c r="AL35" s="46"/>
      <c r="AM35" s="46"/>
      <c r="AN35" s="46"/>
      <c r="AO35" s="46"/>
      <c r="AP35" s="46"/>
      <c r="AQ35" s="46"/>
      <c r="AR35" s="46"/>
      <c r="AS35" s="46"/>
      <c r="AT35" s="46"/>
      <c r="AU35" s="46"/>
      <c r="AV35" s="46"/>
      <c r="AW35" s="46"/>
      <c r="AX35" s="46"/>
      <c r="AY35" s="46"/>
      <c r="AZ35" s="46"/>
    </row>
    <row r="36" customFormat="false" ht="15" hidden="false" customHeight="true" outlineLevel="0" collapsed="false">
      <c r="B36" s="2"/>
      <c r="C36" s="40" t="s">
        <v>77</v>
      </c>
      <c r="D36" s="2" t="s">
        <v>78</v>
      </c>
      <c r="F36" s="21"/>
      <c r="G36" s="21" t="s">
        <v>79</v>
      </c>
      <c r="H36" s="54" t="s">
        <v>24</v>
      </c>
      <c r="J36" s="53" t="n">
        <f aca="false">IF(H36="","",VLOOKUP(H36,Q37:S39,3,0))</f>
        <v>5</v>
      </c>
      <c r="K36" s="12"/>
      <c r="L36" s="12"/>
      <c r="M36" s="46"/>
      <c r="N36" s="46"/>
      <c r="O36" s="46"/>
      <c r="P36" s="46"/>
      <c r="Q36" s="46"/>
      <c r="R36" s="46"/>
      <c r="S36" s="46"/>
      <c r="T36" s="46"/>
      <c r="U36" s="46"/>
      <c r="V36" s="46"/>
      <c r="W36" s="46"/>
      <c r="X36" s="46"/>
      <c r="Y36" s="46"/>
      <c r="Z36" s="46"/>
      <c r="AA36" s="46"/>
      <c r="AB36" s="46"/>
      <c r="AC36" s="46"/>
      <c r="AD36" s="46"/>
      <c r="AE36" s="46"/>
      <c r="AF36" s="46"/>
      <c r="AG36" s="46"/>
      <c r="AH36" s="46"/>
      <c r="AI36" s="46"/>
      <c r="AJ36" s="46"/>
      <c r="AK36" s="46"/>
      <c r="AL36" s="46"/>
      <c r="AM36" s="46"/>
      <c r="AN36" s="46"/>
      <c r="AO36" s="46"/>
      <c r="AP36" s="46"/>
      <c r="AQ36" s="46"/>
      <c r="AR36" s="46"/>
      <c r="AS36" s="46"/>
      <c r="AT36" s="46"/>
      <c r="AU36" s="46"/>
      <c r="AV36" s="46"/>
      <c r="AW36" s="46"/>
      <c r="AX36" s="46"/>
      <c r="AY36" s="46"/>
      <c r="AZ36" s="46"/>
    </row>
    <row r="37" customFormat="false" ht="15" hidden="false" customHeight="true" outlineLevel="0" collapsed="false">
      <c r="B37" s="2"/>
      <c r="C37" s="40"/>
      <c r="H37" s="1"/>
      <c r="J37" s="2"/>
      <c r="K37" s="12"/>
      <c r="L37" s="12"/>
      <c r="M37" s="46"/>
      <c r="N37" s="46"/>
      <c r="O37" s="46"/>
      <c r="P37" s="46"/>
      <c r="Q37" s="46" t="s">
        <v>18</v>
      </c>
      <c r="R37" s="46"/>
      <c r="S37" s="46" t="n">
        <v>25</v>
      </c>
      <c r="T37" s="46"/>
      <c r="U37" s="46"/>
      <c r="V37" s="46"/>
      <c r="W37" s="46"/>
      <c r="X37" s="46"/>
      <c r="Y37" s="46"/>
      <c r="Z37" s="46"/>
      <c r="AA37" s="46"/>
      <c r="AB37" s="46"/>
      <c r="AC37" s="46"/>
      <c r="AD37" s="46"/>
      <c r="AE37" s="46"/>
      <c r="AF37" s="46"/>
      <c r="AG37" s="46"/>
      <c r="AH37" s="46"/>
      <c r="AI37" s="46"/>
      <c r="AJ37" s="46"/>
      <c r="AK37" s="46"/>
      <c r="AL37" s="46"/>
      <c r="AM37" s="46"/>
      <c r="AN37" s="46"/>
      <c r="AO37" s="46"/>
      <c r="AP37" s="46"/>
      <c r="AQ37" s="46"/>
      <c r="AR37" s="46"/>
      <c r="AS37" s="46"/>
      <c r="AT37" s="46"/>
      <c r="AU37" s="46"/>
      <c r="AV37" s="46"/>
      <c r="AW37" s="46"/>
      <c r="AX37" s="46"/>
      <c r="AY37" s="46"/>
      <c r="AZ37" s="46"/>
    </row>
    <row r="38" customFormat="false" ht="15" hidden="false" customHeight="true" outlineLevel="0" collapsed="false">
      <c r="B38" s="2"/>
      <c r="C38" s="5"/>
      <c r="D38" s="55"/>
      <c r="E38" s="55"/>
      <c r="G38" s="56" t="s">
        <v>80</v>
      </c>
      <c r="H38" s="56"/>
      <c r="I38" s="56"/>
      <c r="J38" s="57" t="e">
        <f aca="false">IF(H32="","",J34+J36)</f>
        <v>#VALUE!</v>
      </c>
      <c r="K38" s="12"/>
      <c r="L38" s="12"/>
      <c r="M38" s="46"/>
      <c r="N38" s="46"/>
      <c r="O38" s="46"/>
      <c r="P38" s="46"/>
      <c r="Q38" s="46" t="s">
        <v>22</v>
      </c>
      <c r="R38" s="46"/>
      <c r="S38" s="46" t="n">
        <v>10</v>
      </c>
      <c r="T38" s="46"/>
      <c r="U38" s="46"/>
      <c r="V38" s="46"/>
      <c r="W38" s="46"/>
      <c r="X38" s="46"/>
      <c r="Y38" s="46"/>
      <c r="Z38" s="46"/>
      <c r="AA38" s="46"/>
      <c r="AB38" s="46"/>
      <c r="AC38" s="46"/>
      <c r="AD38" s="46"/>
      <c r="AE38" s="46"/>
      <c r="AF38" s="46"/>
      <c r="AG38" s="46"/>
      <c r="AH38" s="46"/>
      <c r="AI38" s="46"/>
      <c r="AJ38" s="46"/>
      <c r="AK38" s="46"/>
      <c r="AL38" s="46"/>
      <c r="AM38" s="46"/>
      <c r="AN38" s="46"/>
      <c r="AO38" s="46"/>
      <c r="AP38" s="46"/>
      <c r="AQ38" s="46"/>
      <c r="AR38" s="46"/>
      <c r="AS38" s="46"/>
      <c r="AT38" s="46"/>
      <c r="AU38" s="46"/>
      <c r="AV38" s="46"/>
      <c r="AW38" s="46"/>
      <c r="AX38" s="46"/>
      <c r="AY38" s="46"/>
      <c r="AZ38" s="46"/>
    </row>
    <row r="39" customFormat="false" ht="15" hidden="false" customHeight="true" outlineLevel="0" collapsed="false">
      <c r="B39" s="2"/>
      <c r="C39" s="5"/>
      <c r="D39" s="55"/>
      <c r="E39" s="55"/>
      <c r="G39" s="58"/>
      <c r="H39" s="58"/>
      <c r="I39" s="58"/>
      <c r="J39" s="59"/>
      <c r="K39" s="12"/>
      <c r="L39" s="12"/>
      <c r="M39" s="46"/>
      <c r="N39" s="46"/>
      <c r="O39" s="46"/>
      <c r="P39" s="46"/>
      <c r="Q39" s="46" t="s">
        <v>24</v>
      </c>
      <c r="R39" s="46"/>
      <c r="S39" s="46" t="n">
        <v>5</v>
      </c>
      <c r="T39" s="46"/>
      <c r="U39" s="46"/>
      <c r="V39" s="46"/>
      <c r="W39" s="46"/>
      <c r="X39" s="46"/>
      <c r="Y39" s="46"/>
      <c r="Z39" s="46"/>
      <c r="AA39" s="46"/>
      <c r="AB39" s="46"/>
      <c r="AC39" s="46"/>
      <c r="AD39" s="46"/>
      <c r="AE39" s="46"/>
      <c r="AF39" s="46"/>
      <c r="AG39" s="46"/>
      <c r="AH39" s="46"/>
      <c r="AI39" s="46"/>
      <c r="AJ39" s="46"/>
      <c r="AK39" s="46"/>
      <c r="AL39" s="46"/>
      <c r="AM39" s="46"/>
      <c r="AN39" s="46"/>
      <c r="AO39" s="46"/>
      <c r="AP39" s="46"/>
      <c r="AQ39" s="46"/>
      <c r="AR39" s="46"/>
      <c r="AS39" s="46"/>
      <c r="AT39" s="46"/>
      <c r="AU39" s="46"/>
      <c r="AV39" s="46"/>
      <c r="AW39" s="46"/>
      <c r="AX39" s="46"/>
      <c r="AY39" s="46"/>
      <c r="AZ39" s="46"/>
    </row>
    <row r="40" customFormat="false" ht="69.75" hidden="false" customHeight="true" outlineLevel="0" collapsed="false">
      <c r="B40" s="2"/>
      <c r="C40" s="5"/>
      <c r="D40" s="55"/>
      <c r="E40" s="55"/>
      <c r="G40" s="1"/>
      <c r="I40" s="2"/>
      <c r="J40" s="12"/>
      <c r="K40" s="12"/>
      <c r="L40" s="12"/>
      <c r="M40" s="46"/>
      <c r="N40" s="46"/>
      <c r="O40" s="46"/>
      <c r="P40" s="46"/>
      <c r="Q40" s="46"/>
      <c r="R40" s="46"/>
      <c r="S40" s="46"/>
      <c r="T40" s="46"/>
      <c r="U40" s="46"/>
      <c r="V40" s="46"/>
      <c r="W40" s="46"/>
      <c r="X40" s="46"/>
      <c r="Y40" s="46"/>
      <c r="Z40" s="46"/>
      <c r="AA40" s="46"/>
      <c r="AB40" s="46"/>
      <c r="AC40" s="46"/>
      <c r="AD40" s="46"/>
      <c r="AE40" s="46"/>
      <c r="AF40" s="46"/>
      <c r="AG40" s="46"/>
      <c r="AH40" s="46"/>
      <c r="AI40" s="46"/>
      <c r="AJ40" s="46"/>
      <c r="AK40" s="46"/>
      <c r="AL40" s="46"/>
      <c r="AM40" s="46"/>
      <c r="AN40" s="46"/>
      <c r="AO40" s="46"/>
      <c r="AP40" s="46"/>
      <c r="AQ40" s="46"/>
      <c r="AR40" s="46"/>
      <c r="AS40" s="46"/>
      <c r="AT40" s="46"/>
      <c r="AU40" s="46"/>
      <c r="AV40" s="46"/>
      <c r="AW40" s="46"/>
      <c r="AX40" s="46"/>
      <c r="AY40" s="46"/>
      <c r="AZ40" s="46"/>
    </row>
    <row r="41" customFormat="false" ht="15" hidden="false" customHeight="true" outlineLevel="0" collapsed="false">
      <c r="B41" s="50" t="s">
        <v>13</v>
      </c>
      <c r="C41" s="60" t="s">
        <v>81</v>
      </c>
      <c r="D41" s="55"/>
      <c r="E41" s="55"/>
      <c r="G41" s="1"/>
      <c r="I41" s="2"/>
      <c r="J41" s="12"/>
      <c r="K41" s="12"/>
      <c r="L41" s="12"/>
      <c r="M41" s="46"/>
      <c r="N41" s="46"/>
      <c r="O41" s="46"/>
      <c r="P41" s="46"/>
      <c r="Q41" s="46"/>
      <c r="R41" s="46"/>
      <c r="S41" s="46"/>
      <c r="T41" s="46"/>
      <c r="U41" s="46"/>
      <c r="V41" s="46"/>
      <c r="W41" s="46"/>
      <c r="X41" s="46"/>
      <c r="Y41" s="46"/>
      <c r="Z41" s="46"/>
      <c r="AA41" s="46"/>
      <c r="AB41" s="46"/>
      <c r="AC41" s="46"/>
      <c r="AD41" s="46"/>
      <c r="AE41" s="46"/>
      <c r="AF41" s="46"/>
      <c r="AG41" s="46"/>
      <c r="AH41" s="46"/>
      <c r="AI41" s="46"/>
      <c r="AJ41" s="46"/>
      <c r="AK41" s="46"/>
      <c r="AL41" s="46"/>
      <c r="AM41" s="46"/>
      <c r="AN41" s="46"/>
      <c r="AO41" s="46"/>
      <c r="AP41" s="46"/>
      <c r="AQ41" s="46"/>
      <c r="AR41" s="46"/>
      <c r="AS41" s="46"/>
      <c r="AT41" s="46"/>
      <c r="AU41" s="46"/>
      <c r="AV41" s="46"/>
      <c r="AW41" s="46"/>
      <c r="AX41" s="46"/>
      <c r="AY41" s="46"/>
      <c r="AZ41" s="46"/>
    </row>
    <row r="42" s="61" customFormat="true" ht="15" hidden="false" customHeight="true" outlineLevel="0" collapsed="false">
      <c r="B42" s="62"/>
      <c r="C42" s="63" t="s">
        <v>82</v>
      </c>
      <c r="D42" s="64" t="s">
        <v>16</v>
      </c>
      <c r="E42" s="64"/>
      <c r="F42" s="64"/>
      <c r="G42" s="64"/>
      <c r="H42" s="64"/>
      <c r="I42" s="65"/>
      <c r="J42" s="65"/>
      <c r="K42" s="66"/>
      <c r="L42" s="66"/>
      <c r="M42" s="67"/>
      <c r="N42" s="67"/>
      <c r="O42" s="67"/>
      <c r="P42" s="67"/>
      <c r="Q42" s="67"/>
      <c r="R42" s="67"/>
      <c r="S42" s="67"/>
      <c r="T42" s="67"/>
      <c r="U42" s="67"/>
      <c r="V42" s="67"/>
      <c r="W42" s="67"/>
      <c r="X42" s="67"/>
      <c r="Y42" s="67"/>
      <c r="Z42" s="67"/>
      <c r="AA42" s="67"/>
      <c r="AB42" s="67"/>
      <c r="AC42" s="67"/>
      <c r="AD42" s="67"/>
      <c r="AE42" s="67"/>
      <c r="AF42" s="67"/>
      <c r="AG42" s="67"/>
      <c r="AH42" s="67"/>
      <c r="AI42" s="67"/>
      <c r="AJ42" s="67"/>
      <c r="AK42" s="67"/>
      <c r="AL42" s="67"/>
      <c r="AM42" s="67"/>
      <c r="AN42" s="67"/>
      <c r="AO42" s="67"/>
      <c r="AP42" s="67"/>
      <c r="AQ42" s="67"/>
      <c r="AR42" s="67"/>
      <c r="AS42" s="67"/>
      <c r="AT42" s="67"/>
      <c r="AU42" s="67"/>
      <c r="AV42" s="67"/>
      <c r="AW42" s="67"/>
      <c r="AX42" s="67"/>
      <c r="AY42" s="67"/>
      <c r="AZ42" s="67"/>
    </row>
    <row r="43" customFormat="false" ht="9" hidden="false" customHeight="true" outlineLevel="0" collapsed="false">
      <c r="B43" s="4"/>
      <c r="C43" s="9"/>
      <c r="D43" s="9"/>
      <c r="E43" s="9"/>
      <c r="F43" s="9"/>
      <c r="G43" s="9"/>
      <c r="H43" s="9"/>
      <c r="I43" s="9"/>
      <c r="J43" s="9"/>
      <c r="K43" s="12"/>
      <c r="L43" s="12"/>
      <c r="M43" s="46"/>
      <c r="N43" s="46"/>
      <c r="O43" s="46"/>
      <c r="P43" s="46"/>
      <c r="Q43" s="46" t="s">
        <v>83</v>
      </c>
      <c r="R43" s="46"/>
      <c r="S43" s="46"/>
      <c r="T43" s="46"/>
      <c r="U43" s="46"/>
      <c r="V43" s="46"/>
      <c r="W43" s="46"/>
      <c r="X43" s="46"/>
      <c r="Y43" s="46"/>
      <c r="Z43" s="46"/>
      <c r="AA43" s="46"/>
      <c r="AB43" s="46"/>
      <c r="AC43" s="46"/>
      <c r="AD43" s="46"/>
      <c r="AE43" s="46"/>
      <c r="AF43" s="46"/>
      <c r="AG43" s="46"/>
      <c r="AH43" s="46"/>
      <c r="AI43" s="46"/>
      <c r="AJ43" s="46"/>
      <c r="AK43" s="46"/>
      <c r="AL43" s="46"/>
      <c r="AM43" s="46"/>
      <c r="AN43" s="46"/>
      <c r="AO43" s="46"/>
      <c r="AP43" s="46"/>
      <c r="AQ43" s="46"/>
      <c r="AR43" s="46"/>
      <c r="AS43" s="46"/>
      <c r="AT43" s="46"/>
      <c r="AU43" s="46"/>
      <c r="AV43" s="46"/>
      <c r="AW43" s="46"/>
      <c r="AX43" s="46"/>
      <c r="AY43" s="46"/>
      <c r="AZ43" s="46"/>
    </row>
    <row r="44" customFormat="false" ht="28.5" hidden="false" customHeight="true" outlineLevel="0" collapsed="false">
      <c r="B44" s="2"/>
      <c r="C44" s="5"/>
      <c r="D44" s="55"/>
      <c r="E44" s="55"/>
      <c r="G44" s="28" t="s">
        <v>84</v>
      </c>
      <c r="H44" s="27" t="s">
        <v>85</v>
      </c>
      <c r="I44" s="28" t="s">
        <v>86</v>
      </c>
      <c r="J44" s="28" t="s">
        <v>87</v>
      </c>
      <c r="K44" s="28" t="s">
        <v>88</v>
      </c>
      <c r="L44" s="12"/>
      <c r="M44" s="46"/>
      <c r="N44" s="46"/>
      <c r="O44" s="46"/>
      <c r="P44" s="46"/>
      <c r="Q44" s="46" t="s">
        <v>89</v>
      </c>
      <c r="R44" s="46"/>
      <c r="S44" s="46"/>
      <c r="T44" s="46"/>
      <c r="U44" s="46"/>
      <c r="V44" s="46"/>
      <c r="W44" s="46"/>
      <c r="X44" s="46"/>
      <c r="Y44" s="46"/>
      <c r="Z44" s="46"/>
      <c r="AA44" s="46"/>
      <c r="AB44" s="46"/>
      <c r="AC44" s="46"/>
      <c r="AD44" s="46"/>
      <c r="AE44" s="46"/>
      <c r="AF44" s="46"/>
      <c r="AG44" s="46"/>
      <c r="AH44" s="46"/>
      <c r="AI44" s="46"/>
      <c r="AJ44" s="46"/>
      <c r="AK44" s="46"/>
      <c r="AL44" s="46"/>
      <c r="AM44" s="46"/>
      <c r="AN44" s="46"/>
      <c r="AO44" s="46"/>
      <c r="AP44" s="46"/>
      <c r="AQ44" s="46"/>
      <c r="AR44" s="46"/>
      <c r="AS44" s="46"/>
      <c r="AT44" s="46"/>
      <c r="AU44" s="46"/>
      <c r="AV44" s="46"/>
      <c r="AW44" s="46"/>
      <c r="AX44" s="46"/>
      <c r="AY44" s="46"/>
      <c r="AZ44" s="46"/>
    </row>
    <row r="45" customFormat="false" ht="15" hidden="false" customHeight="true" outlineLevel="0" collapsed="false">
      <c r="B45" s="2"/>
      <c r="C45" s="68" t="s">
        <v>90</v>
      </c>
      <c r="D45" s="69"/>
      <c r="E45" s="69"/>
      <c r="F45" s="70"/>
      <c r="G45" s="71" t="str">
        <f aca="false">IF(B42="X",J38,"")</f>
        <v/>
      </c>
      <c r="H45" s="72" t="str">
        <f aca="false">IF(G45="","",0.1*G45)</f>
        <v/>
      </c>
      <c r="I45" s="73" t="str">
        <f aca="false">IF(B42="X",IF($I$16&gt;0,$I$16,""),"")</f>
        <v/>
      </c>
      <c r="J45" s="74" t="str">
        <f aca="false">IF(G45="","",I45*H45/100)</f>
        <v/>
      </c>
      <c r="K45" s="75" t="str">
        <f aca="false">IF(G45="","",I45-J45)</f>
        <v/>
      </c>
      <c r="L45" s="12"/>
      <c r="M45" s="46"/>
      <c r="N45" s="46"/>
      <c r="O45" s="46"/>
      <c r="P45" s="46"/>
      <c r="Q45" s="46" t="s">
        <v>91</v>
      </c>
      <c r="R45" s="46"/>
      <c r="S45" s="46"/>
      <c r="T45" s="46"/>
      <c r="U45" s="46"/>
      <c r="V45" s="46"/>
      <c r="W45" s="46"/>
      <c r="X45" s="46"/>
      <c r="Y45" s="46"/>
      <c r="Z45" s="46"/>
      <c r="AA45" s="46"/>
      <c r="AB45" s="46"/>
      <c r="AC45" s="46"/>
      <c r="AD45" s="46"/>
      <c r="AE45" s="46"/>
      <c r="AF45" s="46"/>
      <c r="AG45" s="46"/>
      <c r="AH45" s="46"/>
      <c r="AI45" s="46"/>
      <c r="AJ45" s="46"/>
      <c r="AK45" s="46"/>
      <c r="AL45" s="46"/>
      <c r="AM45" s="46"/>
      <c r="AN45" s="46"/>
      <c r="AO45" s="46"/>
      <c r="AP45" s="46"/>
      <c r="AQ45" s="46"/>
      <c r="AR45" s="46"/>
      <c r="AS45" s="46"/>
      <c r="AT45" s="46"/>
      <c r="AU45" s="46"/>
      <c r="AV45" s="46"/>
      <c r="AW45" s="46"/>
      <c r="AX45" s="46"/>
      <c r="AY45" s="46"/>
      <c r="AZ45" s="46"/>
    </row>
    <row r="46" customFormat="false" ht="15" hidden="false" customHeight="true" outlineLevel="0" collapsed="false">
      <c r="B46" s="2"/>
      <c r="C46" s="76"/>
      <c r="D46" s="76"/>
      <c r="E46" s="76"/>
      <c r="F46" s="76"/>
      <c r="G46" s="77"/>
      <c r="H46" s="78"/>
      <c r="I46" s="79"/>
      <c r="J46" s="80"/>
      <c r="K46" s="81"/>
      <c r="L46" s="12"/>
      <c r="M46" s="46"/>
      <c r="N46" s="46"/>
      <c r="O46" s="46"/>
      <c r="P46" s="46"/>
      <c r="Q46" s="46" t="s">
        <v>92</v>
      </c>
      <c r="R46" s="46"/>
      <c r="S46" s="46"/>
      <c r="T46" s="46"/>
      <c r="U46" s="46"/>
      <c r="V46" s="46"/>
      <c r="W46" s="46"/>
      <c r="X46" s="46"/>
      <c r="Y46" s="46"/>
      <c r="Z46" s="46"/>
      <c r="AA46" s="46"/>
      <c r="AB46" s="46"/>
      <c r="AC46" s="46"/>
      <c r="AD46" s="46"/>
      <c r="AE46" s="46"/>
      <c r="AF46" s="46"/>
      <c r="AG46" s="46"/>
      <c r="AH46" s="46"/>
      <c r="AI46" s="46"/>
      <c r="AJ46" s="46"/>
      <c r="AK46" s="46"/>
      <c r="AL46" s="46"/>
      <c r="AM46" s="46"/>
      <c r="AN46" s="46"/>
      <c r="AO46" s="46"/>
      <c r="AP46" s="46"/>
      <c r="AQ46" s="46"/>
      <c r="AR46" s="46"/>
      <c r="AS46" s="46"/>
      <c r="AT46" s="46"/>
      <c r="AU46" s="46"/>
      <c r="AV46" s="46"/>
      <c r="AW46" s="46"/>
      <c r="AX46" s="46"/>
      <c r="AY46" s="46"/>
      <c r="AZ46" s="46"/>
    </row>
    <row r="47" customFormat="false" ht="15" hidden="false" customHeight="true" outlineLevel="0" collapsed="false">
      <c r="B47" s="2"/>
      <c r="C47" s="76" t="s">
        <v>93</v>
      </c>
      <c r="D47" s="76"/>
      <c r="E47" s="76"/>
      <c r="F47" s="76"/>
      <c r="G47" s="77"/>
      <c r="H47" s="78"/>
      <c r="I47" s="79"/>
      <c r="J47" s="80"/>
      <c r="K47" s="81"/>
      <c r="L47" s="12"/>
      <c r="M47" s="46"/>
      <c r="N47" s="46"/>
      <c r="O47" s="46"/>
      <c r="P47" s="46"/>
      <c r="Q47" s="67" t="s">
        <v>94</v>
      </c>
      <c r="R47" s="46"/>
      <c r="S47" s="46"/>
      <c r="T47" s="46"/>
      <c r="U47" s="46"/>
      <c r="V47" s="46"/>
      <c r="W47" s="46"/>
      <c r="X47" s="46"/>
      <c r="Y47" s="46"/>
      <c r="Z47" s="46"/>
      <c r="AA47" s="46"/>
      <c r="AB47" s="46"/>
      <c r="AC47" s="46"/>
      <c r="AD47" s="46"/>
      <c r="AE47" s="46"/>
      <c r="AF47" s="46"/>
      <c r="AG47" s="46"/>
      <c r="AH47" s="46"/>
      <c r="AI47" s="46"/>
      <c r="AJ47" s="46"/>
      <c r="AK47" s="46"/>
      <c r="AL47" s="46"/>
      <c r="AM47" s="46"/>
      <c r="AN47" s="46"/>
      <c r="AO47" s="46"/>
      <c r="AP47" s="46"/>
      <c r="AQ47" s="46"/>
      <c r="AR47" s="46"/>
      <c r="AS47" s="46"/>
      <c r="AT47" s="46"/>
      <c r="AU47" s="46"/>
      <c r="AV47" s="46"/>
      <c r="AW47" s="46"/>
      <c r="AX47" s="46"/>
      <c r="AY47" s="46"/>
      <c r="AZ47" s="46"/>
    </row>
    <row r="48" customFormat="false" ht="36.75" hidden="false" customHeight="true" outlineLevel="0" collapsed="false">
      <c r="B48" s="2"/>
      <c r="C48" s="76"/>
      <c r="E48" s="76"/>
      <c r="F48" s="82" t="s">
        <v>95</v>
      </c>
      <c r="G48" s="83" t="s">
        <v>96</v>
      </c>
      <c r="H48" s="84" t="s">
        <v>97</v>
      </c>
      <c r="I48" s="79"/>
      <c r="J48" s="80"/>
      <c r="K48" s="81"/>
      <c r="L48" s="12"/>
      <c r="M48" s="46"/>
      <c r="N48" s="46"/>
      <c r="O48" s="46"/>
      <c r="P48" s="46"/>
      <c r="Q48" s="46" t="s">
        <v>98</v>
      </c>
      <c r="R48" s="46"/>
      <c r="S48" s="46"/>
      <c r="T48" s="46"/>
      <c r="U48" s="46"/>
      <c r="V48" s="46"/>
      <c r="W48" s="46"/>
      <c r="X48" s="46"/>
      <c r="Y48" s="46"/>
      <c r="Z48" s="46"/>
      <c r="AA48" s="46"/>
      <c r="AB48" s="46"/>
      <c r="AC48" s="46"/>
      <c r="AD48" s="46"/>
      <c r="AE48" s="46"/>
      <c r="AF48" s="46"/>
      <c r="AG48" s="46"/>
      <c r="AH48" s="46"/>
      <c r="AI48" s="46"/>
      <c r="AJ48" s="46"/>
      <c r="AK48" s="46"/>
      <c r="AL48" s="46"/>
      <c r="AM48" s="46"/>
      <c r="AN48" s="46"/>
      <c r="AO48" s="46"/>
      <c r="AP48" s="46"/>
      <c r="AQ48" s="46"/>
      <c r="AR48" s="46"/>
      <c r="AS48" s="46"/>
      <c r="AT48" s="46"/>
      <c r="AU48" s="46"/>
      <c r="AV48" s="46"/>
      <c r="AW48" s="46"/>
      <c r="AX48" s="46"/>
      <c r="AY48" s="46"/>
      <c r="AZ48" s="46"/>
    </row>
    <row r="49" customFormat="false" ht="15" hidden="false" customHeight="true" outlineLevel="0" collapsed="false">
      <c r="B49" s="2"/>
      <c r="D49" s="3" t="s">
        <v>99</v>
      </c>
      <c r="E49" s="3"/>
      <c r="F49" s="85" t="str">
        <f aca="false">IF(K45="","",K45)</f>
        <v/>
      </c>
      <c r="G49" s="85" t="str">
        <f aca="false">IF(B42="X",IF(I26="","",I26),"")</f>
        <v/>
      </c>
      <c r="H49" s="86" t="str">
        <f aca="false">IF(B42="X",F49+G49,"")</f>
        <v/>
      </c>
      <c r="I49" s="13"/>
      <c r="J49" s="12"/>
      <c r="K49" s="12"/>
      <c r="L49" s="12"/>
      <c r="M49" s="46"/>
      <c r="N49" s="46"/>
      <c r="O49" s="46"/>
      <c r="P49" s="46"/>
      <c r="Q49" s="46" t="s">
        <v>100</v>
      </c>
      <c r="R49" s="46"/>
      <c r="S49" s="46"/>
      <c r="T49" s="46"/>
      <c r="U49" s="46"/>
      <c r="V49" s="46"/>
      <c r="W49" s="46"/>
      <c r="X49" s="46"/>
      <c r="Y49" s="46"/>
      <c r="Z49" s="46"/>
      <c r="AA49" s="46"/>
      <c r="AB49" s="46"/>
      <c r="AC49" s="46"/>
      <c r="AD49" s="46"/>
      <c r="AE49" s="46"/>
      <c r="AF49" s="46"/>
      <c r="AG49" s="46"/>
      <c r="AH49" s="46"/>
      <c r="AI49" s="46"/>
      <c r="AJ49" s="46"/>
      <c r="AK49" s="46"/>
      <c r="AL49" s="46"/>
      <c r="AM49" s="46"/>
      <c r="AN49" s="46"/>
      <c r="AO49" s="46"/>
      <c r="AP49" s="46"/>
      <c r="AQ49" s="46"/>
      <c r="AR49" s="46"/>
      <c r="AS49" s="46"/>
      <c r="AT49" s="46"/>
      <c r="AU49" s="46"/>
      <c r="AV49" s="46"/>
      <c r="AW49" s="46"/>
      <c r="AX49" s="46"/>
      <c r="AY49" s="46"/>
      <c r="AZ49" s="46"/>
    </row>
    <row r="50" customFormat="false" ht="6.75" hidden="false" customHeight="true" outlineLevel="0" collapsed="false">
      <c r="B50" s="2"/>
      <c r="D50" s="87"/>
      <c r="E50" s="87"/>
      <c r="H50" s="13"/>
      <c r="I50" s="13"/>
      <c r="J50" s="12"/>
      <c r="K50" s="12"/>
      <c r="L50" s="12"/>
      <c r="M50" s="46"/>
      <c r="N50" s="46"/>
      <c r="O50" s="46"/>
      <c r="P50" s="46"/>
      <c r="Q50" s="46" t="s">
        <v>101</v>
      </c>
      <c r="R50" s="46"/>
      <c r="S50" s="46"/>
      <c r="T50" s="46"/>
      <c r="U50" s="46"/>
      <c r="V50" s="46"/>
      <c r="W50" s="46"/>
      <c r="X50" s="46"/>
      <c r="Y50" s="46"/>
      <c r="Z50" s="46"/>
      <c r="AA50" s="46"/>
      <c r="AB50" s="46"/>
      <c r="AC50" s="46"/>
      <c r="AD50" s="46"/>
      <c r="AE50" s="46"/>
      <c r="AF50" s="46"/>
      <c r="AG50" s="46"/>
      <c r="AH50" s="46"/>
      <c r="AI50" s="46"/>
      <c r="AJ50" s="46"/>
      <c r="AK50" s="46"/>
      <c r="AL50" s="46"/>
      <c r="AM50" s="46"/>
      <c r="AN50" s="46"/>
      <c r="AO50" s="46"/>
      <c r="AP50" s="46"/>
      <c r="AQ50" s="46"/>
      <c r="AR50" s="46"/>
      <c r="AS50" s="46"/>
      <c r="AT50" s="46"/>
      <c r="AU50" s="46"/>
      <c r="AV50" s="46"/>
      <c r="AW50" s="46"/>
      <c r="AX50" s="46"/>
      <c r="AY50" s="46"/>
      <c r="AZ50" s="46"/>
    </row>
    <row r="51" s="61" customFormat="true" ht="15" hidden="false" customHeight="true" outlineLevel="0" collapsed="false">
      <c r="B51" s="62"/>
      <c r="C51" s="88" t="s">
        <v>102</v>
      </c>
      <c r="D51" s="64" t="s">
        <v>21</v>
      </c>
      <c r="E51" s="64"/>
      <c r="F51" s="64"/>
      <c r="G51" s="64"/>
      <c r="H51" s="64"/>
      <c r="I51" s="64"/>
      <c r="J51" s="65"/>
      <c r="K51" s="65"/>
      <c r="L51" s="66"/>
      <c r="M51" s="67"/>
      <c r="N51" s="67"/>
      <c r="O51" s="67"/>
      <c r="P51" s="67"/>
      <c r="Q51" s="67" t="s">
        <v>103</v>
      </c>
      <c r="R51" s="67"/>
      <c r="S51" s="67"/>
      <c r="T51" s="67"/>
      <c r="U51" s="67"/>
      <c r="V51" s="67"/>
      <c r="W51" s="67"/>
      <c r="X51" s="67"/>
      <c r="Y51" s="67"/>
      <c r="Z51" s="67"/>
      <c r="AA51" s="67"/>
      <c r="AB51" s="67"/>
      <c r="AC51" s="67"/>
      <c r="AD51" s="67"/>
      <c r="AE51" s="67"/>
      <c r="AF51" s="67"/>
      <c r="AG51" s="67"/>
      <c r="AH51" s="67"/>
      <c r="AI51" s="67"/>
      <c r="AJ51" s="67"/>
      <c r="AK51" s="67"/>
      <c r="AL51" s="67"/>
      <c r="AM51" s="67"/>
      <c r="AN51" s="67"/>
      <c r="AO51" s="67"/>
      <c r="AP51" s="67"/>
      <c r="AQ51" s="67"/>
      <c r="AR51" s="67"/>
      <c r="AS51" s="67"/>
      <c r="AT51" s="67"/>
      <c r="AU51" s="67"/>
      <c r="AV51" s="67"/>
      <c r="AW51" s="67"/>
      <c r="AX51" s="67"/>
      <c r="AY51" s="67"/>
      <c r="AZ51" s="67"/>
    </row>
    <row r="52" customFormat="false" ht="9.75" hidden="false" customHeight="true" outlineLevel="0" collapsed="false">
      <c r="B52" s="2"/>
      <c r="H52" s="13"/>
      <c r="I52" s="13"/>
      <c r="J52" s="12"/>
      <c r="K52" s="12"/>
      <c r="L52" s="12"/>
      <c r="M52" s="46"/>
      <c r="N52" s="46"/>
      <c r="O52" s="46"/>
      <c r="P52" s="46"/>
      <c r="Q52" s="46" t="s">
        <v>104</v>
      </c>
      <c r="R52" s="46"/>
      <c r="S52" s="46"/>
      <c r="T52" s="46"/>
      <c r="U52" s="46"/>
      <c r="V52" s="46"/>
      <c r="W52" s="46"/>
      <c r="X52" s="46"/>
      <c r="Y52" s="46"/>
      <c r="Z52" s="46"/>
      <c r="AA52" s="46"/>
      <c r="AB52" s="46"/>
      <c r="AC52" s="46"/>
      <c r="AD52" s="46"/>
      <c r="AE52" s="46"/>
      <c r="AF52" s="46"/>
      <c r="AG52" s="46"/>
      <c r="AH52" s="46"/>
      <c r="AI52" s="46"/>
      <c r="AJ52" s="46"/>
      <c r="AK52" s="46"/>
      <c r="AL52" s="46"/>
      <c r="AM52" s="46"/>
      <c r="AN52" s="46"/>
      <c r="AO52" s="46"/>
      <c r="AP52" s="46"/>
      <c r="AQ52" s="46"/>
      <c r="AR52" s="46"/>
      <c r="AS52" s="46"/>
      <c r="AT52" s="46"/>
      <c r="AU52" s="46"/>
      <c r="AV52" s="46"/>
      <c r="AW52" s="46"/>
      <c r="AX52" s="46"/>
      <c r="AY52" s="46"/>
      <c r="AZ52" s="46"/>
    </row>
    <row r="53" customFormat="false" ht="30" hidden="false" customHeight="true" outlineLevel="0" collapsed="false">
      <c r="B53" s="2"/>
      <c r="C53" s="5"/>
      <c r="D53" s="55"/>
      <c r="E53" s="55"/>
      <c r="G53" s="28" t="s">
        <v>84</v>
      </c>
      <c r="H53" s="27" t="s">
        <v>74</v>
      </c>
      <c r="I53" s="28" t="s">
        <v>86</v>
      </c>
      <c r="J53" s="28" t="s">
        <v>87</v>
      </c>
      <c r="K53" s="28" t="s">
        <v>105</v>
      </c>
      <c r="L53" s="12"/>
      <c r="M53" s="46"/>
      <c r="N53" s="46"/>
      <c r="O53" s="46"/>
      <c r="P53" s="46"/>
      <c r="Q53" s="89" t="s">
        <v>106</v>
      </c>
      <c r="R53" s="46"/>
      <c r="S53" s="46"/>
      <c r="T53" s="46"/>
      <c r="U53" s="46"/>
      <c r="V53" s="46"/>
      <c r="W53" s="46"/>
      <c r="X53" s="46"/>
      <c r="Y53" s="46"/>
      <c r="Z53" s="46"/>
      <c r="AA53" s="46"/>
      <c r="AB53" s="46"/>
      <c r="AC53" s="46"/>
      <c r="AD53" s="46"/>
      <c r="AE53" s="46"/>
      <c r="AF53" s="46"/>
      <c r="AG53" s="46"/>
      <c r="AH53" s="46"/>
      <c r="AI53" s="46"/>
      <c r="AJ53" s="46"/>
      <c r="AK53" s="46"/>
      <c r="AL53" s="46"/>
      <c r="AM53" s="46"/>
      <c r="AN53" s="46"/>
      <c r="AO53" s="46"/>
      <c r="AP53" s="46"/>
      <c r="AQ53" s="46"/>
      <c r="AR53" s="46"/>
      <c r="AS53" s="46"/>
      <c r="AT53" s="46"/>
      <c r="AU53" s="46"/>
      <c r="AV53" s="46"/>
      <c r="AW53" s="46"/>
      <c r="AX53" s="46"/>
      <c r="AY53" s="46"/>
      <c r="AZ53" s="46"/>
    </row>
    <row r="54" customFormat="false" ht="15" hidden="false" customHeight="true" outlineLevel="0" collapsed="false">
      <c r="B54" s="2"/>
      <c r="C54" s="68" t="s">
        <v>107</v>
      </c>
      <c r="D54" s="69"/>
      <c r="E54" s="69"/>
      <c r="F54" s="70"/>
      <c r="G54" s="71" t="str">
        <f aca="false">IF(B51="X",J38,"")</f>
        <v/>
      </c>
      <c r="H54" s="72" t="str">
        <f aca="false">IF(G54="","",0.5*G54)</f>
        <v/>
      </c>
      <c r="I54" s="90" t="str">
        <f aca="false">IF(B51="X",IF($I$16&gt;0,$I$16,""),"")</f>
        <v/>
      </c>
      <c r="J54" s="74" t="str">
        <f aca="false">IF(G54="","",I54*H54/100)</f>
        <v/>
      </c>
      <c r="K54" s="91" t="str">
        <f aca="false">IF(G54="","",I54-J54)</f>
        <v/>
      </c>
      <c r="L54" s="12"/>
      <c r="M54" s="46"/>
      <c r="N54" s="46"/>
      <c r="O54" s="46"/>
      <c r="P54" s="46"/>
      <c r="Q54" s="46" t="s">
        <v>108</v>
      </c>
      <c r="R54" s="46"/>
      <c r="S54" s="46"/>
      <c r="T54" s="46"/>
      <c r="U54" s="46"/>
      <c r="V54" s="46"/>
      <c r="W54" s="46"/>
      <c r="X54" s="46"/>
      <c r="Y54" s="46"/>
      <c r="Z54" s="46"/>
      <c r="AA54" s="46"/>
      <c r="AB54" s="46"/>
      <c r="AC54" s="46"/>
      <c r="AD54" s="46"/>
      <c r="AE54" s="46"/>
      <c r="AF54" s="46"/>
      <c r="AG54" s="46"/>
      <c r="AH54" s="46"/>
      <c r="AI54" s="46"/>
      <c r="AJ54" s="46"/>
      <c r="AK54" s="46"/>
      <c r="AL54" s="46"/>
      <c r="AM54" s="46"/>
      <c r="AN54" s="46"/>
      <c r="AO54" s="46"/>
      <c r="AP54" s="46"/>
      <c r="AQ54" s="46"/>
      <c r="AR54" s="46"/>
      <c r="AS54" s="46"/>
      <c r="AT54" s="46"/>
      <c r="AU54" s="46"/>
      <c r="AV54" s="46"/>
      <c r="AW54" s="46"/>
      <c r="AX54" s="46"/>
      <c r="AY54" s="46"/>
      <c r="AZ54" s="46"/>
    </row>
    <row r="55" customFormat="false" ht="15" hidden="false" customHeight="true" outlineLevel="0" collapsed="false">
      <c r="B55" s="2"/>
      <c r="H55" s="13"/>
      <c r="I55" s="13"/>
      <c r="J55" s="12"/>
      <c r="K55" s="12"/>
      <c r="L55" s="12"/>
      <c r="M55" s="46"/>
      <c r="N55" s="46"/>
      <c r="O55" s="46"/>
      <c r="P55" s="46"/>
      <c r="Q55" s="67" t="s">
        <v>109</v>
      </c>
      <c r="R55" s="46"/>
      <c r="S55" s="46"/>
      <c r="T55" s="46"/>
      <c r="U55" s="46"/>
      <c r="V55" s="46"/>
      <c r="W55" s="46"/>
      <c r="X55" s="46"/>
      <c r="Y55" s="46"/>
      <c r="Z55" s="46"/>
      <c r="AA55" s="46"/>
      <c r="AB55" s="46"/>
      <c r="AC55" s="46"/>
      <c r="AD55" s="46"/>
      <c r="AE55" s="46"/>
      <c r="AF55" s="46"/>
      <c r="AG55" s="46"/>
      <c r="AH55" s="46"/>
      <c r="AI55" s="46"/>
      <c r="AJ55" s="46"/>
      <c r="AK55" s="46"/>
      <c r="AL55" s="46"/>
      <c r="AM55" s="46"/>
      <c r="AN55" s="46"/>
      <c r="AO55" s="46"/>
      <c r="AP55" s="46"/>
      <c r="AQ55" s="46"/>
      <c r="AR55" s="46"/>
      <c r="AS55" s="46"/>
      <c r="AT55" s="46"/>
      <c r="AU55" s="46"/>
      <c r="AV55" s="46"/>
      <c r="AW55" s="46"/>
      <c r="AX55" s="46"/>
      <c r="AY55" s="46"/>
      <c r="AZ55" s="46"/>
    </row>
    <row r="56" customFormat="false" ht="15" hidden="false" customHeight="true" outlineLevel="0" collapsed="false">
      <c r="B56" s="2"/>
      <c r="C56" s="76" t="s">
        <v>93</v>
      </c>
      <c r="D56" s="76"/>
      <c r="E56" s="76"/>
      <c r="F56" s="76"/>
      <c r="G56" s="77"/>
      <c r="H56" s="78"/>
      <c r="I56" s="92"/>
      <c r="J56" s="80"/>
      <c r="K56" s="81"/>
      <c r="L56" s="12"/>
      <c r="M56" s="46"/>
      <c r="N56" s="46"/>
      <c r="O56" s="46"/>
      <c r="P56" s="46"/>
      <c r="Q56" s="46"/>
      <c r="R56" s="46"/>
      <c r="S56" s="46"/>
      <c r="T56" s="46"/>
      <c r="U56" s="46"/>
      <c r="V56" s="46"/>
      <c r="W56" s="46"/>
      <c r="X56" s="46"/>
      <c r="Y56" s="46"/>
      <c r="Z56" s="46"/>
      <c r="AA56" s="46"/>
      <c r="AB56" s="46"/>
      <c r="AC56" s="46"/>
      <c r="AD56" s="46"/>
      <c r="AE56" s="46"/>
      <c r="AF56" s="46"/>
      <c r="AG56" s="46"/>
      <c r="AH56" s="46"/>
      <c r="AI56" s="46"/>
      <c r="AJ56" s="46"/>
      <c r="AK56" s="46"/>
      <c r="AL56" s="46"/>
      <c r="AM56" s="46"/>
      <c r="AN56" s="46"/>
      <c r="AO56" s="46"/>
      <c r="AP56" s="46"/>
      <c r="AQ56" s="46"/>
      <c r="AR56" s="46"/>
      <c r="AS56" s="46"/>
      <c r="AT56" s="46"/>
      <c r="AU56" s="46"/>
      <c r="AV56" s="46"/>
      <c r="AW56" s="46"/>
      <c r="AX56" s="46"/>
      <c r="AY56" s="46"/>
      <c r="AZ56" s="46"/>
    </row>
    <row r="57" customFormat="false" ht="36.75" hidden="false" customHeight="true" outlineLevel="0" collapsed="false">
      <c r="B57" s="2"/>
      <c r="C57" s="76"/>
      <c r="E57" s="76"/>
      <c r="F57" s="82" t="s">
        <v>95</v>
      </c>
      <c r="G57" s="83" t="s">
        <v>96</v>
      </c>
      <c r="H57" s="84" t="s">
        <v>97</v>
      </c>
      <c r="I57" s="92"/>
      <c r="J57" s="80"/>
      <c r="K57" s="81"/>
      <c r="L57" s="12"/>
      <c r="M57" s="46"/>
      <c r="N57" s="46"/>
      <c r="O57" s="46"/>
      <c r="P57" s="46"/>
      <c r="Q57" s="46"/>
      <c r="R57" s="46"/>
      <c r="S57" s="46"/>
      <c r="T57" s="46"/>
      <c r="U57" s="46"/>
      <c r="V57" s="46"/>
      <c r="W57" s="46"/>
      <c r="X57" s="46"/>
      <c r="Y57" s="46"/>
      <c r="Z57" s="46"/>
      <c r="AA57" s="46"/>
      <c r="AB57" s="46"/>
      <c r="AC57" s="46"/>
      <c r="AD57" s="46"/>
      <c r="AE57" s="46"/>
      <c r="AF57" s="46"/>
      <c r="AG57" s="46"/>
      <c r="AH57" s="46"/>
      <c r="AI57" s="46"/>
      <c r="AJ57" s="46"/>
      <c r="AK57" s="46"/>
      <c r="AL57" s="46"/>
      <c r="AM57" s="46"/>
      <c r="AN57" s="46"/>
      <c r="AO57" s="46"/>
      <c r="AP57" s="46"/>
      <c r="AQ57" s="46"/>
      <c r="AR57" s="46"/>
      <c r="AS57" s="46"/>
      <c r="AT57" s="46"/>
      <c r="AU57" s="46"/>
      <c r="AV57" s="46"/>
      <c r="AW57" s="46"/>
      <c r="AX57" s="46"/>
      <c r="AY57" s="46"/>
      <c r="AZ57" s="46"/>
    </row>
    <row r="58" customFormat="false" ht="15" hidden="false" customHeight="true" outlineLevel="0" collapsed="false">
      <c r="B58" s="2"/>
      <c r="D58" s="3" t="s">
        <v>99</v>
      </c>
      <c r="E58" s="3"/>
      <c r="F58" s="85" t="str">
        <f aca="false">IF(K54="","",K54)</f>
        <v/>
      </c>
      <c r="G58" s="85" t="str">
        <f aca="false">IF(B51="X",IF(I26="","",I26),"")</f>
        <v/>
      </c>
      <c r="H58" s="86" t="str">
        <f aca="false">IF(B51="X",F58+G58,"")</f>
        <v/>
      </c>
      <c r="I58" s="13"/>
      <c r="J58" s="12"/>
      <c r="K58" s="12"/>
      <c r="L58" s="12"/>
      <c r="M58" s="46"/>
      <c r="N58" s="46"/>
      <c r="O58" s="46"/>
      <c r="P58" s="46"/>
      <c r="Q58" s="46"/>
      <c r="R58" s="46"/>
      <c r="S58" s="46"/>
      <c r="T58" s="46"/>
      <c r="U58" s="46"/>
      <c r="V58" s="46"/>
      <c r="W58" s="46"/>
      <c r="X58" s="46"/>
      <c r="Y58" s="46"/>
      <c r="Z58" s="46"/>
      <c r="AA58" s="46"/>
      <c r="AB58" s="46"/>
      <c r="AC58" s="46"/>
      <c r="AD58" s="46"/>
      <c r="AE58" s="46"/>
      <c r="AF58" s="46"/>
      <c r="AG58" s="46"/>
      <c r="AH58" s="46"/>
      <c r="AI58" s="46"/>
      <c r="AJ58" s="46"/>
      <c r="AK58" s="46"/>
      <c r="AL58" s="46"/>
      <c r="AM58" s="46"/>
      <c r="AN58" s="46"/>
      <c r="AO58" s="46"/>
      <c r="AP58" s="46"/>
      <c r="AQ58" s="46"/>
      <c r="AR58" s="46"/>
      <c r="AS58" s="46"/>
      <c r="AT58" s="46"/>
      <c r="AU58" s="46"/>
      <c r="AV58" s="46"/>
      <c r="AW58" s="46"/>
      <c r="AX58" s="46"/>
      <c r="AY58" s="46"/>
      <c r="AZ58" s="46"/>
    </row>
    <row r="59" customFormat="false" ht="9.75" hidden="false" customHeight="true" outlineLevel="0" collapsed="false">
      <c r="B59" s="2"/>
      <c r="H59" s="13"/>
      <c r="I59" s="13"/>
      <c r="J59" s="12"/>
      <c r="K59" s="12"/>
      <c r="L59" s="12"/>
      <c r="M59" s="46"/>
      <c r="N59" s="46"/>
      <c r="O59" s="46"/>
      <c r="P59" s="46"/>
      <c r="Q59" s="46"/>
      <c r="R59" s="46"/>
      <c r="S59" s="46"/>
      <c r="T59" s="46"/>
      <c r="U59" s="46"/>
      <c r="V59" s="46"/>
      <c r="W59" s="46"/>
      <c r="X59" s="46"/>
      <c r="Y59" s="46"/>
      <c r="Z59" s="46"/>
      <c r="AA59" s="46"/>
      <c r="AB59" s="46"/>
      <c r="AC59" s="46"/>
      <c r="AD59" s="46"/>
      <c r="AE59" s="46"/>
      <c r="AF59" s="46"/>
      <c r="AG59" s="46"/>
      <c r="AH59" s="46"/>
      <c r="AI59" s="46"/>
      <c r="AJ59" s="46"/>
      <c r="AK59" s="46"/>
      <c r="AL59" s="46"/>
      <c r="AM59" s="46"/>
      <c r="AN59" s="46"/>
      <c r="AO59" s="46"/>
      <c r="AP59" s="46"/>
      <c r="AQ59" s="46"/>
      <c r="AR59" s="46"/>
      <c r="AS59" s="46"/>
      <c r="AT59" s="46"/>
      <c r="AU59" s="46"/>
      <c r="AV59" s="46"/>
      <c r="AW59" s="46"/>
      <c r="AX59" s="46"/>
      <c r="AY59" s="46"/>
      <c r="AZ59" s="46"/>
    </row>
    <row r="60" customFormat="false" ht="15" hidden="false" customHeight="true" outlineLevel="0" collapsed="false">
      <c r="B60" s="50" t="s">
        <v>28</v>
      </c>
      <c r="C60" s="60" t="s">
        <v>110</v>
      </c>
      <c r="H60" s="13"/>
      <c r="I60" s="13"/>
      <c r="J60" s="12"/>
      <c r="K60" s="12"/>
      <c r="L60" s="12"/>
      <c r="M60" s="46"/>
      <c r="N60" s="46"/>
      <c r="O60" s="46"/>
      <c r="P60" s="46"/>
      <c r="Q60" s="46"/>
      <c r="R60" s="46"/>
      <c r="S60" s="46"/>
      <c r="T60" s="46"/>
      <c r="U60" s="46"/>
      <c r="V60" s="46"/>
      <c r="W60" s="46"/>
      <c r="X60" s="46"/>
      <c r="Y60" s="46"/>
      <c r="Z60" s="46"/>
      <c r="AA60" s="46"/>
      <c r="AB60" s="46"/>
      <c r="AC60" s="46"/>
      <c r="AD60" s="46"/>
      <c r="AE60" s="46"/>
      <c r="AF60" s="46"/>
      <c r="AG60" s="46"/>
      <c r="AH60" s="46"/>
      <c r="AI60" s="46"/>
      <c r="AJ60" s="46"/>
      <c r="AK60" s="46"/>
      <c r="AL60" s="46"/>
      <c r="AM60" s="46"/>
      <c r="AN60" s="46"/>
      <c r="AO60" s="46"/>
      <c r="AP60" s="46"/>
      <c r="AQ60" s="46"/>
      <c r="AR60" s="46"/>
      <c r="AS60" s="46"/>
      <c r="AT60" s="46"/>
      <c r="AU60" s="46"/>
      <c r="AV60" s="46"/>
      <c r="AW60" s="46"/>
      <c r="AX60" s="46"/>
      <c r="AY60" s="46"/>
      <c r="AZ60" s="46"/>
    </row>
    <row r="61" customFormat="false" ht="15" hidden="false" customHeight="true" outlineLevel="0" collapsed="false">
      <c r="B61" s="50"/>
      <c r="C61" s="60"/>
      <c r="H61" s="13"/>
      <c r="I61" s="13"/>
      <c r="J61" s="12"/>
      <c r="K61" s="12"/>
      <c r="L61" s="12"/>
      <c r="M61" s="46"/>
      <c r="N61" s="46"/>
      <c r="O61" s="46"/>
      <c r="P61" s="46"/>
      <c r="Q61" s="46"/>
      <c r="R61" s="46"/>
      <c r="S61" s="46"/>
      <c r="T61" s="46"/>
      <c r="U61" s="46"/>
      <c r="V61" s="46"/>
      <c r="W61" s="46"/>
      <c r="X61" s="46"/>
      <c r="Y61" s="46"/>
      <c r="Z61" s="46"/>
      <c r="AA61" s="46"/>
      <c r="AB61" s="46"/>
      <c r="AC61" s="46"/>
      <c r="AD61" s="46"/>
      <c r="AE61" s="46"/>
      <c r="AF61" s="46"/>
      <c r="AG61" s="46"/>
      <c r="AH61" s="46"/>
      <c r="AI61" s="46"/>
      <c r="AJ61" s="46"/>
      <c r="AK61" s="46"/>
      <c r="AL61" s="46"/>
      <c r="AM61" s="46"/>
      <c r="AN61" s="46"/>
      <c r="AO61" s="46"/>
      <c r="AP61" s="46"/>
      <c r="AQ61" s="46"/>
      <c r="AR61" s="46"/>
      <c r="AS61" s="46"/>
      <c r="AT61" s="46"/>
      <c r="AU61" s="46"/>
      <c r="AV61" s="46"/>
      <c r="AW61" s="46"/>
      <c r="AX61" s="46"/>
      <c r="AY61" s="46"/>
      <c r="AZ61" s="46"/>
    </row>
    <row r="62" s="61" customFormat="true" ht="15" hidden="false" customHeight="true" outlineLevel="0" collapsed="false">
      <c r="B62" s="62"/>
      <c r="C62" s="63" t="s">
        <v>111</v>
      </c>
      <c r="D62" s="93" t="s">
        <v>112</v>
      </c>
      <c r="H62" s="94"/>
      <c r="I62" s="94"/>
      <c r="J62" s="66"/>
      <c r="K62" s="66"/>
      <c r="L62" s="66"/>
      <c r="M62" s="67"/>
      <c r="N62" s="67"/>
      <c r="O62" s="67"/>
      <c r="P62" s="67"/>
      <c r="Q62" s="67"/>
      <c r="R62" s="67"/>
      <c r="S62" s="67"/>
      <c r="T62" s="67"/>
      <c r="U62" s="67"/>
      <c r="V62" s="67"/>
      <c r="W62" s="67"/>
      <c r="X62" s="67"/>
      <c r="Y62" s="67"/>
      <c r="Z62" s="67"/>
      <c r="AA62" s="67"/>
      <c r="AB62" s="67"/>
      <c r="AC62" s="67"/>
      <c r="AD62" s="67"/>
      <c r="AE62" s="67"/>
      <c r="AF62" s="67"/>
      <c r="AG62" s="67"/>
      <c r="AH62" s="67"/>
      <c r="AI62" s="67"/>
      <c r="AJ62" s="67"/>
      <c r="AK62" s="67"/>
      <c r="AL62" s="67"/>
      <c r="AM62" s="67"/>
      <c r="AN62" s="67"/>
      <c r="AO62" s="67"/>
      <c r="AP62" s="67"/>
      <c r="AQ62" s="67"/>
      <c r="AR62" s="67"/>
      <c r="AS62" s="67"/>
      <c r="AT62" s="67"/>
      <c r="AU62" s="67"/>
      <c r="AV62" s="67"/>
      <c r="AW62" s="67"/>
      <c r="AX62" s="67"/>
      <c r="AY62" s="67"/>
      <c r="AZ62" s="67"/>
    </row>
    <row r="63" customFormat="false" ht="15" hidden="false" customHeight="true" outlineLevel="0" collapsed="false">
      <c r="B63" s="2"/>
      <c r="C63" s="5"/>
      <c r="H63" s="13"/>
      <c r="I63" s="13"/>
      <c r="J63" s="12"/>
      <c r="K63" s="12"/>
      <c r="L63" s="12"/>
      <c r="M63" s="46"/>
      <c r="N63" s="46"/>
      <c r="O63" s="46"/>
      <c r="P63" s="46"/>
      <c r="Q63" s="46"/>
      <c r="R63" s="46"/>
      <c r="S63" s="46"/>
      <c r="T63" s="46"/>
      <c r="U63" s="46"/>
      <c r="V63" s="46"/>
      <c r="W63" s="46"/>
      <c r="X63" s="46"/>
      <c r="Y63" s="46"/>
      <c r="Z63" s="46"/>
      <c r="AA63" s="46"/>
      <c r="AB63" s="46"/>
      <c r="AC63" s="46"/>
      <c r="AD63" s="46"/>
      <c r="AE63" s="46"/>
      <c r="AF63" s="46"/>
      <c r="AG63" s="46"/>
      <c r="AH63" s="46"/>
      <c r="AI63" s="46"/>
      <c r="AJ63" s="46"/>
      <c r="AK63" s="46"/>
      <c r="AL63" s="46"/>
      <c r="AM63" s="46"/>
      <c r="AN63" s="46"/>
      <c r="AO63" s="46"/>
      <c r="AP63" s="46"/>
      <c r="AQ63" s="46"/>
      <c r="AR63" s="46"/>
      <c r="AS63" s="46"/>
      <c r="AT63" s="46"/>
      <c r="AU63" s="46"/>
      <c r="AV63" s="46"/>
      <c r="AW63" s="46"/>
      <c r="AX63" s="46"/>
      <c r="AY63" s="46"/>
      <c r="AZ63" s="46"/>
    </row>
    <row r="64" s="61" customFormat="true" ht="15" hidden="false" customHeight="true" outlineLevel="0" collapsed="false">
      <c r="B64" s="62"/>
      <c r="C64" s="95" t="s">
        <v>113</v>
      </c>
      <c r="D64" s="64" t="s">
        <v>21</v>
      </c>
      <c r="E64" s="64"/>
      <c r="F64" s="64"/>
      <c r="G64" s="64"/>
      <c r="H64" s="64"/>
      <c r="I64" s="64"/>
      <c r="J64" s="65"/>
      <c r="K64" s="65"/>
      <c r="L64" s="66"/>
      <c r="M64" s="67"/>
      <c r="N64" s="67"/>
      <c r="O64" s="67"/>
      <c r="P64" s="67"/>
      <c r="Q64" s="67"/>
      <c r="R64" s="67"/>
      <c r="S64" s="67"/>
      <c r="T64" s="67"/>
      <c r="U64" s="67"/>
      <c r="V64" s="67"/>
      <c r="W64" s="67"/>
      <c r="X64" s="67"/>
      <c r="Y64" s="67"/>
      <c r="Z64" s="67"/>
      <c r="AA64" s="67"/>
      <c r="AB64" s="67"/>
      <c r="AC64" s="67"/>
      <c r="AD64" s="67"/>
      <c r="AE64" s="67"/>
      <c r="AF64" s="67"/>
      <c r="AG64" s="67"/>
      <c r="AH64" s="67"/>
      <c r="AI64" s="67"/>
      <c r="AJ64" s="67"/>
      <c r="AK64" s="67"/>
      <c r="AL64" s="67"/>
      <c r="AM64" s="67"/>
      <c r="AN64" s="67"/>
      <c r="AO64" s="67"/>
      <c r="AP64" s="67"/>
      <c r="AQ64" s="67"/>
      <c r="AR64" s="67"/>
      <c r="AS64" s="67"/>
      <c r="AT64" s="67"/>
      <c r="AU64" s="67"/>
      <c r="AV64" s="67"/>
      <c r="AW64" s="67"/>
      <c r="AX64" s="67"/>
      <c r="AY64" s="67"/>
      <c r="AZ64" s="67"/>
    </row>
    <row r="65" s="61" customFormat="true" ht="15" hidden="false" customHeight="true" outlineLevel="0" collapsed="false">
      <c r="B65" s="96"/>
      <c r="C65" s="97"/>
      <c r="D65" s="98" t="s">
        <v>114</v>
      </c>
      <c r="E65" s="98"/>
      <c r="F65" s="98"/>
      <c r="G65" s="99" t="str">
        <f aca="false">IF(H12="","",H12)</f>
        <v/>
      </c>
      <c r="H65" s="64"/>
      <c r="I65" s="64"/>
      <c r="J65" s="65"/>
      <c r="K65" s="65"/>
      <c r="L65" s="66"/>
      <c r="M65" s="67"/>
      <c r="N65" s="67"/>
      <c r="O65" s="67"/>
      <c r="P65" s="67"/>
      <c r="Q65" s="67"/>
      <c r="R65" s="67"/>
      <c r="S65" s="67"/>
      <c r="T65" s="67"/>
      <c r="U65" s="67"/>
      <c r="V65" s="67"/>
      <c r="W65" s="67"/>
      <c r="X65" s="67"/>
      <c r="Y65" s="67"/>
      <c r="Z65" s="67"/>
      <c r="AA65" s="67"/>
      <c r="AB65" s="67"/>
      <c r="AC65" s="67"/>
      <c r="AD65" s="67"/>
      <c r="AE65" s="67"/>
      <c r="AF65" s="67"/>
      <c r="AG65" s="67"/>
      <c r="AH65" s="67"/>
      <c r="AI65" s="67"/>
      <c r="AJ65" s="67"/>
      <c r="AK65" s="67"/>
      <c r="AL65" s="67"/>
      <c r="AM65" s="67"/>
      <c r="AN65" s="67"/>
      <c r="AO65" s="67"/>
      <c r="AP65" s="67"/>
      <c r="AQ65" s="67"/>
      <c r="AR65" s="67"/>
      <c r="AS65" s="67"/>
      <c r="AT65" s="67"/>
      <c r="AU65" s="67"/>
      <c r="AV65" s="67"/>
      <c r="AW65" s="67"/>
      <c r="AX65" s="67"/>
      <c r="AY65" s="67"/>
      <c r="AZ65" s="67"/>
    </row>
    <row r="66" s="61" customFormat="true" ht="15" hidden="false" customHeight="true" outlineLevel="0" collapsed="false">
      <c r="B66" s="96"/>
      <c r="C66" s="97"/>
      <c r="D66" s="64" t="s">
        <v>115</v>
      </c>
      <c r="E66" s="64"/>
      <c r="F66" s="64"/>
      <c r="G66" s="100"/>
      <c r="H66" s="64"/>
      <c r="I66" s="64"/>
      <c r="J66" s="65"/>
      <c r="K66" s="65"/>
      <c r="L66" s="66"/>
      <c r="M66" s="67"/>
      <c r="N66" s="67"/>
      <c r="O66" s="67"/>
      <c r="P66" s="67"/>
      <c r="Q66" s="67"/>
      <c r="R66" s="67"/>
      <c r="S66" s="67"/>
      <c r="T66" s="67"/>
      <c r="U66" s="67"/>
      <c r="V66" s="67"/>
      <c r="W66" s="67"/>
      <c r="X66" s="67"/>
      <c r="Y66" s="67"/>
      <c r="Z66" s="67"/>
      <c r="AA66" s="67"/>
      <c r="AB66" s="67"/>
      <c r="AC66" s="67"/>
      <c r="AD66" s="67"/>
      <c r="AE66" s="67"/>
      <c r="AF66" s="67"/>
      <c r="AG66" s="67"/>
      <c r="AH66" s="67"/>
      <c r="AI66" s="67"/>
      <c r="AJ66" s="67"/>
      <c r="AK66" s="67"/>
      <c r="AL66" s="67"/>
      <c r="AM66" s="67"/>
      <c r="AN66" s="67"/>
      <c r="AO66" s="67"/>
      <c r="AP66" s="67"/>
      <c r="AQ66" s="67"/>
      <c r="AR66" s="67"/>
      <c r="AS66" s="67"/>
      <c r="AT66" s="67"/>
      <c r="AU66" s="67"/>
      <c r="AV66" s="67"/>
      <c r="AW66" s="67"/>
      <c r="AX66" s="67"/>
      <c r="AY66" s="67"/>
      <c r="AZ66" s="67"/>
    </row>
    <row r="67" customFormat="false" ht="15" hidden="false" customHeight="true" outlineLevel="0" collapsed="false">
      <c r="B67" s="2"/>
      <c r="H67" s="13"/>
      <c r="I67" s="13"/>
      <c r="J67" s="12"/>
      <c r="K67" s="12"/>
      <c r="L67" s="12"/>
      <c r="M67" s="46"/>
      <c r="N67" s="46"/>
      <c r="O67" s="46"/>
      <c r="P67" s="46"/>
      <c r="Q67" s="46"/>
      <c r="R67" s="46"/>
      <c r="S67" s="46"/>
      <c r="T67" s="46"/>
      <c r="U67" s="46"/>
      <c r="V67" s="46"/>
      <c r="W67" s="46"/>
      <c r="X67" s="46"/>
      <c r="Y67" s="46"/>
      <c r="Z67" s="46"/>
      <c r="AA67" s="46"/>
      <c r="AB67" s="46"/>
      <c r="AC67" s="46"/>
      <c r="AD67" s="46"/>
      <c r="AE67" s="46"/>
      <c r="AF67" s="46"/>
      <c r="AG67" s="46"/>
      <c r="AH67" s="46"/>
      <c r="AI67" s="46"/>
      <c r="AJ67" s="46"/>
      <c r="AK67" s="46"/>
      <c r="AL67" s="46"/>
      <c r="AM67" s="46"/>
      <c r="AN67" s="46"/>
      <c r="AO67" s="46"/>
      <c r="AP67" s="46"/>
      <c r="AQ67" s="46"/>
      <c r="AR67" s="46"/>
      <c r="AS67" s="46"/>
      <c r="AT67" s="46"/>
      <c r="AU67" s="46"/>
      <c r="AV67" s="46"/>
      <c r="AW67" s="46"/>
      <c r="AX67" s="46"/>
      <c r="AY67" s="46"/>
      <c r="AZ67" s="46"/>
    </row>
    <row r="68" customFormat="false" ht="31.5" hidden="false" customHeight="true" outlineLevel="0" collapsed="false">
      <c r="B68" s="2"/>
      <c r="C68" s="5"/>
      <c r="D68" s="55"/>
      <c r="E68" s="55"/>
      <c r="G68" s="28" t="s">
        <v>84</v>
      </c>
      <c r="H68" s="27" t="s">
        <v>74</v>
      </c>
      <c r="I68" s="28" t="s">
        <v>62</v>
      </c>
      <c r="J68" s="28" t="s">
        <v>87</v>
      </c>
      <c r="K68" s="28" t="s">
        <v>116</v>
      </c>
      <c r="L68" s="12"/>
      <c r="M68" s="46"/>
      <c r="N68" s="46"/>
      <c r="O68" s="46"/>
      <c r="P68" s="46"/>
      <c r="Q68" s="46"/>
      <c r="R68" s="46"/>
      <c r="S68" s="46"/>
      <c r="T68" s="46"/>
      <c r="U68" s="46"/>
      <c r="V68" s="46"/>
      <c r="W68" s="46"/>
      <c r="X68" s="46"/>
      <c r="Y68" s="46"/>
      <c r="Z68" s="46"/>
      <c r="AA68" s="46"/>
      <c r="AB68" s="46"/>
      <c r="AC68" s="46"/>
      <c r="AD68" s="46"/>
      <c r="AE68" s="46"/>
      <c r="AF68" s="46"/>
      <c r="AG68" s="46"/>
      <c r="AH68" s="46"/>
      <c r="AI68" s="46"/>
      <c r="AJ68" s="46"/>
      <c r="AK68" s="46"/>
      <c r="AL68" s="46"/>
      <c r="AM68" s="46"/>
      <c r="AN68" s="46"/>
      <c r="AO68" s="46"/>
      <c r="AP68" s="46"/>
      <c r="AQ68" s="46"/>
      <c r="AR68" s="46"/>
      <c r="AS68" s="46"/>
      <c r="AT68" s="46"/>
      <c r="AU68" s="46"/>
      <c r="AV68" s="46"/>
      <c r="AW68" s="46"/>
      <c r="AX68" s="46"/>
      <c r="AY68" s="46"/>
      <c r="AZ68" s="46"/>
    </row>
    <row r="69" customFormat="false" ht="15" hidden="false" customHeight="true" outlineLevel="0" collapsed="false">
      <c r="B69" s="2"/>
      <c r="C69" s="68" t="s">
        <v>107</v>
      </c>
      <c r="D69" s="69"/>
      <c r="E69" s="69"/>
      <c r="F69" s="70"/>
      <c r="G69" s="71" t="str">
        <f aca="false">IF(B64="X",J38,"")</f>
        <v/>
      </c>
      <c r="H69" s="72" t="str">
        <f aca="false">IF(G69="","",0.5*G69)</f>
        <v/>
      </c>
      <c r="I69" s="90" t="str">
        <f aca="false">IF(B64="X",IF($I$16&gt;0,$I$16,#REF!),"")</f>
        <v/>
      </c>
      <c r="J69" s="74" t="str">
        <f aca="false">IF(G69="","",I69*H69/100)</f>
        <v/>
      </c>
      <c r="K69" s="91" t="str">
        <f aca="false">IF(G69="","",I69-J69)</f>
        <v/>
      </c>
      <c r="L69" s="12"/>
      <c r="M69" s="46"/>
      <c r="N69" s="46"/>
      <c r="O69" s="46"/>
      <c r="P69" s="46"/>
      <c r="Q69" s="46"/>
      <c r="R69" s="46"/>
      <c r="S69" s="46"/>
      <c r="T69" s="46"/>
      <c r="U69" s="46"/>
      <c r="V69" s="46"/>
      <c r="W69" s="46"/>
      <c r="X69" s="46"/>
      <c r="Y69" s="46"/>
      <c r="Z69" s="46"/>
      <c r="AA69" s="46"/>
      <c r="AB69" s="46"/>
      <c r="AC69" s="46"/>
      <c r="AD69" s="46"/>
      <c r="AE69" s="46"/>
      <c r="AF69" s="46"/>
      <c r="AG69" s="46"/>
      <c r="AH69" s="46"/>
      <c r="AI69" s="46"/>
      <c r="AJ69" s="46"/>
      <c r="AK69" s="46"/>
      <c r="AL69" s="46"/>
      <c r="AM69" s="46"/>
      <c r="AN69" s="46"/>
      <c r="AO69" s="46"/>
      <c r="AP69" s="46"/>
      <c r="AQ69" s="46"/>
      <c r="AR69" s="46"/>
      <c r="AS69" s="46"/>
      <c r="AT69" s="46"/>
      <c r="AU69" s="46"/>
      <c r="AV69" s="46"/>
      <c r="AW69" s="46"/>
      <c r="AX69" s="46"/>
      <c r="AY69" s="46"/>
      <c r="AZ69" s="46"/>
    </row>
    <row r="70" customFormat="false" ht="15" hidden="false" customHeight="true" outlineLevel="0" collapsed="false">
      <c r="B70" s="2"/>
      <c r="H70" s="13"/>
      <c r="I70" s="13"/>
      <c r="J70" s="12"/>
      <c r="K70" s="12"/>
      <c r="L70" s="12"/>
      <c r="M70" s="46"/>
      <c r="N70" s="46"/>
      <c r="O70" s="46"/>
      <c r="P70" s="46"/>
      <c r="Q70" s="46"/>
      <c r="R70" s="46"/>
      <c r="S70" s="46"/>
      <c r="T70" s="46"/>
      <c r="U70" s="46"/>
      <c r="V70" s="46"/>
      <c r="W70" s="46"/>
      <c r="X70" s="46"/>
      <c r="Y70" s="46"/>
      <c r="Z70" s="46"/>
      <c r="AA70" s="46"/>
      <c r="AB70" s="46"/>
      <c r="AC70" s="46"/>
      <c r="AD70" s="46"/>
      <c r="AE70" s="46"/>
      <c r="AF70" s="46"/>
      <c r="AG70" s="46"/>
      <c r="AH70" s="46"/>
      <c r="AI70" s="46"/>
      <c r="AJ70" s="46"/>
      <c r="AK70" s="46"/>
      <c r="AL70" s="46"/>
      <c r="AM70" s="46"/>
      <c r="AN70" s="46"/>
      <c r="AO70" s="46"/>
      <c r="AP70" s="46"/>
      <c r="AQ70" s="46"/>
      <c r="AR70" s="46"/>
      <c r="AS70" s="46"/>
      <c r="AT70" s="46"/>
      <c r="AU70" s="46"/>
      <c r="AV70" s="46"/>
      <c r="AW70" s="46"/>
      <c r="AX70" s="46"/>
      <c r="AY70" s="46"/>
      <c r="AZ70" s="46"/>
    </row>
    <row r="71" customFormat="false" ht="15" hidden="false" customHeight="true" outlineLevel="0" collapsed="false">
      <c r="B71" s="2"/>
      <c r="C71" s="76" t="s">
        <v>93</v>
      </c>
      <c r="D71" s="76"/>
      <c r="E71" s="76"/>
      <c r="F71" s="76"/>
      <c r="G71" s="77"/>
      <c r="H71" s="78"/>
      <c r="I71" s="92"/>
      <c r="J71" s="80"/>
      <c r="K71" s="81"/>
      <c r="L71" s="12"/>
      <c r="M71" s="46"/>
      <c r="N71" s="46"/>
      <c r="O71" s="46"/>
      <c r="P71" s="46"/>
      <c r="Q71" s="46"/>
      <c r="R71" s="46"/>
      <c r="S71" s="46"/>
      <c r="T71" s="46"/>
      <c r="U71" s="46"/>
      <c r="V71" s="46"/>
      <c r="W71" s="46"/>
      <c r="X71" s="46"/>
      <c r="Y71" s="46"/>
      <c r="Z71" s="46"/>
      <c r="AA71" s="46"/>
      <c r="AB71" s="46"/>
      <c r="AC71" s="46"/>
      <c r="AD71" s="46"/>
      <c r="AE71" s="46"/>
      <c r="AF71" s="46"/>
      <c r="AG71" s="46"/>
      <c r="AH71" s="46"/>
      <c r="AI71" s="46"/>
      <c r="AJ71" s="46"/>
      <c r="AK71" s="46"/>
      <c r="AL71" s="46"/>
      <c r="AM71" s="46"/>
      <c r="AN71" s="46"/>
      <c r="AO71" s="46"/>
      <c r="AP71" s="46"/>
      <c r="AQ71" s="46"/>
      <c r="AR71" s="46"/>
      <c r="AS71" s="46"/>
      <c r="AT71" s="46"/>
      <c r="AU71" s="46"/>
      <c r="AV71" s="46"/>
      <c r="AW71" s="46"/>
      <c r="AX71" s="46"/>
      <c r="AY71" s="46"/>
      <c r="AZ71" s="46"/>
    </row>
    <row r="72" customFormat="false" ht="36.75" hidden="false" customHeight="true" outlineLevel="0" collapsed="false">
      <c r="B72" s="2"/>
      <c r="C72" s="76"/>
      <c r="E72" s="76"/>
      <c r="F72" s="82" t="s">
        <v>95</v>
      </c>
      <c r="G72" s="83" t="s">
        <v>96</v>
      </c>
      <c r="H72" s="84" t="s">
        <v>97</v>
      </c>
      <c r="I72" s="92"/>
      <c r="J72" s="80"/>
      <c r="K72" s="81"/>
      <c r="L72" s="12"/>
      <c r="M72" s="46"/>
      <c r="N72" s="46"/>
      <c r="O72" s="46"/>
      <c r="P72" s="46"/>
      <c r="Q72" s="46"/>
      <c r="R72" s="46"/>
      <c r="S72" s="46"/>
      <c r="T72" s="46"/>
      <c r="U72" s="46"/>
      <c r="V72" s="46"/>
      <c r="W72" s="46"/>
      <c r="X72" s="46"/>
      <c r="Y72" s="46"/>
      <c r="Z72" s="46"/>
      <c r="AA72" s="46"/>
      <c r="AB72" s="46"/>
      <c r="AC72" s="46"/>
      <c r="AD72" s="46"/>
      <c r="AE72" s="46"/>
      <c r="AF72" s="46"/>
      <c r="AG72" s="46"/>
      <c r="AH72" s="46"/>
      <c r="AI72" s="46"/>
      <c r="AJ72" s="46"/>
      <c r="AK72" s="46"/>
      <c r="AL72" s="46"/>
      <c r="AM72" s="46"/>
      <c r="AN72" s="46"/>
      <c r="AO72" s="46"/>
      <c r="AP72" s="46"/>
      <c r="AQ72" s="46"/>
      <c r="AR72" s="46"/>
      <c r="AS72" s="46"/>
      <c r="AT72" s="46"/>
      <c r="AU72" s="46"/>
      <c r="AV72" s="46"/>
      <c r="AW72" s="46"/>
      <c r="AX72" s="46"/>
      <c r="AY72" s="46"/>
      <c r="AZ72" s="46"/>
    </row>
    <row r="73" customFormat="false" ht="15" hidden="false" customHeight="true" outlineLevel="0" collapsed="false">
      <c r="B73" s="2"/>
      <c r="D73" s="3" t="s">
        <v>99</v>
      </c>
      <c r="E73" s="3"/>
      <c r="F73" s="85" t="str">
        <f aca="false">IF(K69="","",K69)</f>
        <v/>
      </c>
      <c r="G73" s="85" t="str">
        <f aca="false">IF(B64="X",IF(I26="","",I26),"")</f>
        <v/>
      </c>
      <c r="H73" s="86" t="str">
        <f aca="false">IF(B64="X",F73+G73,"")</f>
        <v/>
      </c>
      <c r="I73" s="13"/>
      <c r="J73" s="12"/>
      <c r="K73" s="12"/>
      <c r="L73" s="12"/>
      <c r="M73" s="46"/>
      <c r="N73" s="46"/>
      <c r="O73" s="46"/>
      <c r="P73" s="46"/>
      <c r="Q73" s="46"/>
      <c r="R73" s="46"/>
      <c r="S73" s="46"/>
      <c r="T73" s="46"/>
      <c r="U73" s="46"/>
      <c r="V73" s="46"/>
      <c r="W73" s="46"/>
      <c r="X73" s="46"/>
      <c r="Y73" s="46"/>
      <c r="Z73" s="46"/>
      <c r="AA73" s="46"/>
      <c r="AB73" s="46"/>
      <c r="AC73" s="46"/>
      <c r="AD73" s="46"/>
      <c r="AE73" s="46"/>
      <c r="AF73" s="46"/>
      <c r="AG73" s="46"/>
      <c r="AH73" s="46"/>
      <c r="AI73" s="46"/>
      <c r="AJ73" s="46"/>
      <c r="AK73" s="46"/>
      <c r="AL73" s="46"/>
      <c r="AM73" s="46"/>
      <c r="AN73" s="46"/>
      <c r="AO73" s="46"/>
      <c r="AP73" s="46"/>
      <c r="AQ73" s="46"/>
      <c r="AR73" s="46"/>
      <c r="AS73" s="46"/>
      <c r="AT73" s="46"/>
      <c r="AU73" s="46"/>
      <c r="AV73" s="46"/>
      <c r="AW73" s="46"/>
      <c r="AX73" s="46"/>
      <c r="AY73" s="46"/>
      <c r="AZ73" s="46"/>
    </row>
    <row r="74" customFormat="false" ht="15" hidden="false" customHeight="true" outlineLevel="0" collapsed="false">
      <c r="H74" s="13"/>
      <c r="I74" s="13"/>
      <c r="J74" s="12"/>
      <c r="K74" s="12"/>
      <c r="L74" s="12"/>
      <c r="M74" s="46"/>
      <c r="N74" s="46"/>
      <c r="O74" s="46"/>
      <c r="P74" s="46"/>
      <c r="Q74" s="46"/>
      <c r="R74" s="46"/>
      <c r="S74" s="46"/>
      <c r="T74" s="46"/>
      <c r="U74" s="46"/>
      <c r="V74" s="46"/>
      <c r="W74" s="46"/>
      <c r="X74" s="46"/>
      <c r="Y74" s="46"/>
      <c r="Z74" s="46"/>
      <c r="AA74" s="46"/>
      <c r="AB74" s="46"/>
      <c r="AC74" s="46"/>
      <c r="AD74" s="46"/>
      <c r="AE74" s="46"/>
      <c r="AF74" s="46"/>
      <c r="AG74" s="46"/>
      <c r="AH74" s="46"/>
      <c r="AI74" s="46"/>
      <c r="AJ74" s="46"/>
      <c r="AK74" s="46"/>
      <c r="AL74" s="46"/>
      <c r="AM74" s="46"/>
      <c r="AN74" s="46"/>
      <c r="AO74" s="46"/>
      <c r="AP74" s="46"/>
      <c r="AQ74" s="46"/>
      <c r="AR74" s="46"/>
      <c r="AS74" s="46"/>
      <c r="AT74" s="46"/>
      <c r="AU74" s="46"/>
      <c r="AV74" s="46"/>
      <c r="AW74" s="46"/>
      <c r="AX74" s="46"/>
      <c r="AY74" s="46"/>
      <c r="AZ74" s="46"/>
    </row>
    <row r="75" customFormat="false" ht="15" hidden="false" customHeight="true" outlineLevel="0" collapsed="false">
      <c r="C75" s="101" t="s">
        <v>117</v>
      </c>
      <c r="D75" s="101" t="s">
        <v>118</v>
      </c>
      <c r="E75" s="101"/>
      <c r="F75" s="101"/>
      <c r="G75" s="102"/>
      <c r="H75" s="13"/>
      <c r="I75" s="13"/>
      <c r="J75" s="12"/>
      <c r="K75" s="12"/>
      <c r="L75" s="12"/>
      <c r="M75" s="46"/>
      <c r="N75" s="46"/>
      <c r="O75" s="46"/>
      <c r="P75" s="46"/>
      <c r="Q75" s="46"/>
      <c r="R75" s="46"/>
      <c r="S75" s="46"/>
      <c r="T75" s="46"/>
      <c r="U75" s="46"/>
      <c r="V75" s="46"/>
      <c r="W75" s="46"/>
      <c r="X75" s="46"/>
      <c r="Y75" s="46"/>
      <c r="Z75" s="46"/>
      <c r="AA75" s="46"/>
      <c r="AB75" s="46"/>
      <c r="AC75" s="46"/>
      <c r="AD75" s="46"/>
      <c r="AE75" s="46"/>
      <c r="AF75" s="46"/>
      <c r="AG75" s="46"/>
      <c r="AH75" s="46"/>
      <c r="AI75" s="46"/>
      <c r="AJ75" s="46"/>
      <c r="AK75" s="46"/>
      <c r="AL75" s="46"/>
      <c r="AM75" s="46"/>
      <c r="AN75" s="46"/>
      <c r="AO75" s="46"/>
      <c r="AP75" s="46"/>
      <c r="AQ75" s="46"/>
      <c r="AR75" s="46"/>
      <c r="AS75" s="46"/>
      <c r="AT75" s="46"/>
      <c r="AU75" s="46"/>
      <c r="AV75" s="46"/>
      <c r="AW75" s="46"/>
      <c r="AX75" s="46"/>
      <c r="AY75" s="46"/>
      <c r="AZ75" s="46"/>
    </row>
    <row r="76" s="101" customFormat="true" ht="15" hidden="false" customHeight="true" outlineLevel="0" collapsed="false">
      <c r="C76" s="101" t="s">
        <v>119</v>
      </c>
      <c r="D76" s="101" t="s">
        <v>120</v>
      </c>
      <c r="H76" s="103"/>
      <c r="I76" s="103"/>
      <c r="J76" s="104"/>
      <c r="K76" s="104"/>
      <c r="L76" s="104"/>
      <c r="M76" s="105"/>
      <c r="N76" s="105"/>
      <c r="O76" s="105"/>
      <c r="P76" s="105"/>
      <c r="Q76" s="105"/>
      <c r="R76" s="105"/>
      <c r="S76" s="105"/>
      <c r="T76" s="105"/>
      <c r="U76" s="105"/>
      <c r="V76" s="105"/>
      <c r="W76" s="105"/>
      <c r="X76" s="105"/>
      <c r="Y76" s="105"/>
      <c r="Z76" s="105"/>
      <c r="AA76" s="105"/>
      <c r="AB76" s="105"/>
      <c r="AC76" s="105"/>
      <c r="AD76" s="105"/>
      <c r="AE76" s="105"/>
      <c r="AF76" s="105"/>
      <c r="AG76" s="105"/>
      <c r="AH76" s="105"/>
      <c r="AI76" s="105"/>
      <c r="AJ76" s="105"/>
      <c r="AK76" s="105"/>
      <c r="AL76" s="105"/>
      <c r="AM76" s="105"/>
      <c r="AN76" s="105"/>
      <c r="AO76" s="105"/>
      <c r="AP76" s="105"/>
      <c r="AQ76" s="105"/>
      <c r="AR76" s="105"/>
      <c r="AS76" s="105"/>
      <c r="AT76" s="105"/>
      <c r="AU76" s="105"/>
      <c r="AV76" s="105"/>
      <c r="AW76" s="105"/>
      <c r="AX76" s="105"/>
      <c r="AY76" s="105"/>
      <c r="AZ76" s="105"/>
    </row>
    <row r="77" customFormat="false" ht="9" hidden="false" customHeight="true" outlineLevel="0" collapsed="false">
      <c r="H77" s="13"/>
      <c r="I77" s="13"/>
      <c r="J77" s="12"/>
      <c r="K77" s="12"/>
      <c r="L77" s="12"/>
      <c r="M77" s="46"/>
      <c r="N77" s="46"/>
      <c r="O77" s="46"/>
      <c r="P77" s="46"/>
      <c r="Q77" s="46"/>
      <c r="R77" s="46"/>
      <c r="S77" s="46"/>
      <c r="T77" s="46"/>
      <c r="U77" s="46"/>
      <c r="V77" s="46"/>
      <c r="W77" s="46"/>
      <c r="X77" s="46"/>
      <c r="Y77" s="46"/>
      <c r="Z77" s="46"/>
      <c r="AA77" s="46"/>
      <c r="AB77" s="46"/>
      <c r="AC77" s="46"/>
      <c r="AD77" s="46"/>
      <c r="AE77" s="46"/>
      <c r="AF77" s="46"/>
      <c r="AG77" s="46"/>
      <c r="AH77" s="46"/>
      <c r="AI77" s="46"/>
      <c r="AJ77" s="46"/>
      <c r="AK77" s="46"/>
      <c r="AL77" s="46"/>
      <c r="AM77" s="46"/>
      <c r="AN77" s="46"/>
      <c r="AO77" s="46"/>
      <c r="AP77" s="46"/>
      <c r="AQ77" s="46"/>
      <c r="AR77" s="46"/>
      <c r="AS77" s="46"/>
      <c r="AT77" s="46"/>
      <c r="AU77" s="46"/>
      <c r="AV77" s="46"/>
      <c r="AW77" s="46"/>
      <c r="AX77" s="46"/>
      <c r="AY77" s="46"/>
      <c r="AZ77" s="46"/>
    </row>
    <row r="78" customFormat="false" ht="15" hidden="false" customHeight="true" outlineLevel="0" collapsed="false">
      <c r="C78" s="60" t="s">
        <v>121</v>
      </c>
      <c r="H78" s="13"/>
      <c r="I78" s="13"/>
      <c r="J78" s="12"/>
      <c r="K78" s="12"/>
      <c r="L78" s="12"/>
      <c r="M78" s="46"/>
      <c r="N78" s="46"/>
      <c r="O78" s="46"/>
      <c r="P78" s="46"/>
      <c r="Q78" s="46"/>
      <c r="R78" s="46"/>
      <c r="S78" s="46"/>
      <c r="T78" s="46"/>
      <c r="U78" s="46"/>
      <c r="V78" s="46"/>
      <c r="W78" s="46"/>
      <c r="X78" s="46"/>
      <c r="Y78" s="46"/>
      <c r="Z78" s="46"/>
      <c r="AA78" s="46"/>
      <c r="AB78" s="46"/>
      <c r="AC78" s="46"/>
      <c r="AD78" s="46"/>
      <c r="AE78" s="46"/>
      <c r="AF78" s="46"/>
      <c r="AG78" s="46"/>
      <c r="AH78" s="46"/>
      <c r="AI78" s="46"/>
      <c r="AJ78" s="46"/>
      <c r="AK78" s="46"/>
      <c r="AL78" s="46"/>
      <c r="AM78" s="46"/>
      <c r="AN78" s="46"/>
      <c r="AO78" s="46"/>
      <c r="AP78" s="46"/>
      <c r="AQ78" s="46"/>
      <c r="AR78" s="46"/>
      <c r="AS78" s="46"/>
      <c r="AT78" s="46"/>
      <c r="AU78" s="46"/>
      <c r="AV78" s="46"/>
      <c r="AW78" s="46"/>
      <c r="AX78" s="46"/>
      <c r="AY78" s="46"/>
      <c r="AZ78" s="46"/>
    </row>
    <row r="79" customFormat="false" ht="15" hidden="false" customHeight="true" outlineLevel="0" collapsed="false">
      <c r="H79" s="13"/>
      <c r="I79" s="13"/>
      <c r="J79" s="12"/>
      <c r="K79" s="12"/>
      <c r="L79" s="12"/>
      <c r="M79" s="46"/>
      <c r="N79" s="46"/>
      <c r="O79" s="46"/>
      <c r="P79" s="46"/>
      <c r="Q79" s="46"/>
      <c r="R79" s="46"/>
      <c r="S79" s="46"/>
      <c r="T79" s="46"/>
      <c r="U79" s="46"/>
      <c r="V79" s="46"/>
      <c r="W79" s="46"/>
      <c r="X79" s="46"/>
      <c r="Y79" s="46"/>
      <c r="Z79" s="46"/>
      <c r="AA79" s="46"/>
      <c r="AB79" s="46"/>
      <c r="AC79" s="46"/>
      <c r="AD79" s="46"/>
      <c r="AE79" s="46"/>
      <c r="AF79" s="46"/>
      <c r="AG79" s="46"/>
      <c r="AH79" s="46"/>
      <c r="AI79" s="46"/>
      <c r="AJ79" s="46"/>
      <c r="AK79" s="46"/>
      <c r="AL79" s="46"/>
      <c r="AM79" s="46"/>
      <c r="AN79" s="46"/>
      <c r="AO79" s="46"/>
      <c r="AP79" s="46"/>
      <c r="AQ79" s="46"/>
      <c r="AR79" s="46"/>
      <c r="AS79" s="46"/>
      <c r="AT79" s="46"/>
      <c r="AU79" s="46"/>
      <c r="AV79" s="46"/>
      <c r="AW79" s="46"/>
      <c r="AX79" s="46"/>
      <c r="AY79" s="46"/>
      <c r="AZ79" s="46"/>
    </row>
    <row r="80" customFormat="false" ht="15" hidden="false" customHeight="true" outlineLevel="0" collapsed="false">
      <c r="D80" s="2" t="s">
        <v>122</v>
      </c>
      <c r="H80" s="13"/>
      <c r="I80" s="13"/>
      <c r="J80" s="12"/>
      <c r="K80" s="12"/>
      <c r="L80" s="12"/>
      <c r="M80" s="46"/>
      <c r="N80" s="46"/>
      <c r="O80" s="46"/>
      <c r="P80" s="46"/>
      <c r="Q80" s="46"/>
      <c r="R80" s="46"/>
      <c r="S80" s="46"/>
      <c r="T80" s="46"/>
      <c r="U80" s="46"/>
      <c r="V80" s="46"/>
      <c r="W80" s="46"/>
      <c r="X80" s="46"/>
      <c r="Y80" s="46"/>
      <c r="Z80" s="46"/>
      <c r="AA80" s="46"/>
      <c r="AB80" s="46"/>
      <c r="AC80" s="46"/>
      <c r="AD80" s="46"/>
      <c r="AE80" s="46"/>
      <c r="AF80" s="46"/>
      <c r="AG80" s="46"/>
      <c r="AH80" s="46"/>
      <c r="AI80" s="46"/>
      <c r="AJ80" s="46"/>
      <c r="AK80" s="46"/>
      <c r="AL80" s="46"/>
      <c r="AM80" s="46"/>
      <c r="AN80" s="46"/>
      <c r="AO80" s="46"/>
      <c r="AP80" s="46"/>
      <c r="AQ80" s="46"/>
      <c r="AR80" s="46"/>
      <c r="AS80" s="46"/>
      <c r="AT80" s="46"/>
      <c r="AU80" s="46"/>
      <c r="AV80" s="46"/>
      <c r="AW80" s="46"/>
      <c r="AX80" s="46"/>
      <c r="AY80" s="46"/>
      <c r="AZ80" s="46"/>
    </row>
    <row r="81" customFormat="false" ht="15.75" hidden="false" customHeight="true" outlineLevel="0" collapsed="false">
      <c r="H81" s="13"/>
      <c r="I81" s="13"/>
      <c r="J81" s="12"/>
      <c r="M81" s="46"/>
      <c r="N81" s="46"/>
      <c r="O81" s="46"/>
      <c r="P81" s="46"/>
      <c r="Q81" s="46"/>
      <c r="R81" s="46"/>
      <c r="S81" s="46"/>
      <c r="T81" s="46"/>
      <c r="U81" s="46"/>
      <c r="V81" s="46"/>
      <c r="W81" s="47" t="s">
        <v>83</v>
      </c>
      <c r="X81" s="106" t="s">
        <v>89</v>
      </c>
      <c r="Y81" s="47" t="s">
        <v>91</v>
      </c>
      <c r="Z81" s="47" t="s">
        <v>92</v>
      </c>
      <c r="AA81" s="47" t="s">
        <v>94</v>
      </c>
      <c r="AB81" s="47" t="s">
        <v>98</v>
      </c>
      <c r="AC81" s="47" t="s">
        <v>100</v>
      </c>
      <c r="AD81" s="46" t="s">
        <v>101</v>
      </c>
      <c r="AE81" s="47" t="s">
        <v>103</v>
      </c>
      <c r="AF81" s="47" t="s">
        <v>104</v>
      </c>
      <c r="AG81" s="47" t="s">
        <v>106</v>
      </c>
      <c r="AH81" s="47" t="s">
        <v>108</v>
      </c>
      <c r="AI81" s="106" t="s">
        <v>109</v>
      </c>
      <c r="AJ81" s="46"/>
      <c r="AK81" s="46"/>
      <c r="AL81" s="46"/>
      <c r="AM81" s="46"/>
      <c r="AN81" s="46"/>
      <c r="AO81" s="46"/>
      <c r="AP81" s="46"/>
      <c r="AQ81" s="46"/>
      <c r="AR81" s="46"/>
      <c r="AS81" s="46"/>
      <c r="AT81" s="46"/>
      <c r="AU81" s="46"/>
      <c r="AV81" s="46"/>
      <c r="AW81" s="46"/>
      <c r="AX81" s="46"/>
      <c r="AY81" s="46"/>
      <c r="AZ81" s="46"/>
    </row>
    <row r="82" customFormat="false" ht="13.8" hidden="false" customHeight="false" outlineLevel="0" collapsed="false">
      <c r="H82" s="13"/>
      <c r="I82" s="13"/>
      <c r="J82" s="12"/>
      <c r="M82" s="46"/>
      <c r="N82" s="46"/>
      <c r="O82" s="46"/>
      <c r="P82" s="46"/>
      <c r="Q82" s="46"/>
      <c r="R82" s="46"/>
      <c r="S82" s="46"/>
      <c r="T82" s="46"/>
      <c r="U82" s="46"/>
      <c r="V82" s="46" t="s">
        <v>123</v>
      </c>
      <c r="W82" s="107" t="n">
        <v>2000</v>
      </c>
      <c r="X82" s="107" t="n">
        <v>1500</v>
      </c>
      <c r="Y82" s="107" t="n">
        <v>0</v>
      </c>
      <c r="Z82" s="107" t="n">
        <v>2000</v>
      </c>
      <c r="AA82" s="107" t="n">
        <v>2000</v>
      </c>
      <c r="AB82" s="107" t="n">
        <v>2500</v>
      </c>
      <c r="AC82" s="107" t="n">
        <v>2000</v>
      </c>
      <c r="AD82" s="107" t="n">
        <v>1500</v>
      </c>
      <c r="AE82" s="107" t="n">
        <v>3500</v>
      </c>
      <c r="AF82" s="107" t="n">
        <v>0</v>
      </c>
      <c r="AG82" s="107" t="n">
        <v>2000</v>
      </c>
      <c r="AH82" s="107" t="n">
        <v>2000</v>
      </c>
      <c r="AI82" s="107" t="n">
        <v>0</v>
      </c>
      <c r="AJ82" s="46"/>
      <c r="AK82" s="46"/>
      <c r="AL82" s="46"/>
      <c r="AM82" s="46"/>
      <c r="AN82" s="46"/>
      <c r="AO82" s="46"/>
      <c r="AP82" s="46"/>
      <c r="AQ82" s="46"/>
      <c r="AR82" s="46"/>
      <c r="AS82" s="46"/>
      <c r="AT82" s="46"/>
      <c r="AU82" s="46"/>
      <c r="AV82" s="46"/>
      <c r="AW82" s="46"/>
      <c r="AX82" s="46"/>
      <c r="AY82" s="46"/>
      <c r="AZ82" s="46"/>
    </row>
    <row r="83" customFormat="false" ht="21" hidden="false" customHeight="true" outlineLevel="0" collapsed="false">
      <c r="D83" s="4" t="s">
        <v>124</v>
      </c>
      <c r="H83" s="13"/>
      <c r="I83" s="13"/>
      <c r="J83" s="12"/>
      <c r="M83" s="46"/>
      <c r="N83" s="46"/>
      <c r="O83" s="46"/>
      <c r="P83" s="46"/>
      <c r="Q83" s="46"/>
      <c r="R83" s="46"/>
      <c r="S83" s="46"/>
      <c r="T83" s="46"/>
      <c r="U83" s="46"/>
      <c r="V83" s="46" t="s">
        <v>125</v>
      </c>
      <c r="W83" s="107" t="n">
        <v>7000</v>
      </c>
      <c r="X83" s="107" t="n">
        <v>6000</v>
      </c>
      <c r="Y83" s="107" t="n">
        <v>6000</v>
      </c>
      <c r="Z83" s="107" t="n">
        <v>7500</v>
      </c>
      <c r="AA83" s="107" t="n">
        <v>6500</v>
      </c>
      <c r="AB83" s="107" t="n">
        <v>8000</v>
      </c>
      <c r="AC83" s="107" t="n">
        <v>6500</v>
      </c>
      <c r="AD83" s="107" t="n">
        <v>6500</v>
      </c>
      <c r="AE83" s="107" t="n">
        <v>8000</v>
      </c>
      <c r="AF83" s="107" t="n">
        <v>5500</v>
      </c>
      <c r="AG83" s="107" t="n">
        <v>8000</v>
      </c>
      <c r="AH83" s="107" t="n">
        <v>8000</v>
      </c>
      <c r="AI83" s="107" t="n">
        <v>0</v>
      </c>
      <c r="AJ83" s="46"/>
      <c r="AK83" s="46"/>
      <c r="AL83" s="46"/>
      <c r="AM83" s="46"/>
      <c r="AN83" s="46"/>
      <c r="AO83" s="46"/>
      <c r="AP83" s="46"/>
      <c r="AQ83" s="46"/>
      <c r="AR83" s="46"/>
      <c r="AS83" s="46"/>
      <c r="AT83" s="46"/>
      <c r="AU83" s="46"/>
      <c r="AV83" s="46"/>
      <c r="AW83" s="46"/>
      <c r="AX83" s="46"/>
      <c r="AY83" s="46"/>
      <c r="AZ83" s="46"/>
    </row>
    <row r="84" customFormat="false" ht="13.8" hidden="false" customHeight="false" outlineLevel="0" collapsed="false">
      <c r="H84" s="13"/>
      <c r="I84" s="13"/>
      <c r="J84" s="12"/>
      <c r="M84" s="46"/>
      <c r="N84" s="46"/>
      <c r="O84" s="46"/>
      <c r="P84" s="46"/>
      <c r="Q84" s="46"/>
      <c r="R84" s="46"/>
      <c r="S84" s="46"/>
      <c r="T84" s="46"/>
      <c r="U84" s="46"/>
      <c r="V84" s="46" t="s">
        <v>126</v>
      </c>
      <c r="W84" s="107" t="n">
        <v>0</v>
      </c>
      <c r="X84" s="107" t="n">
        <v>1000</v>
      </c>
      <c r="Y84" s="107" t="n">
        <v>2000</v>
      </c>
      <c r="Z84" s="107" t="n">
        <v>2000</v>
      </c>
      <c r="AA84" s="107" t="n">
        <v>1000</v>
      </c>
      <c r="AB84" s="107" t="n">
        <v>2500</v>
      </c>
      <c r="AC84" s="107" t="n">
        <v>1000</v>
      </c>
      <c r="AD84" s="107" t="n">
        <v>1500</v>
      </c>
      <c r="AE84" s="107" t="n">
        <v>0</v>
      </c>
      <c r="AF84" s="107" t="n">
        <v>1000</v>
      </c>
      <c r="AG84" s="107" t="n">
        <v>1500</v>
      </c>
      <c r="AH84" s="107" t="n">
        <v>1500</v>
      </c>
      <c r="AI84" s="107" t="n">
        <v>0</v>
      </c>
      <c r="AJ84" s="46"/>
      <c r="AK84" s="46"/>
      <c r="AL84" s="46"/>
      <c r="AM84" s="46"/>
      <c r="AN84" s="46"/>
      <c r="AO84" s="46"/>
      <c r="AP84" s="46"/>
      <c r="AQ84" s="46"/>
      <c r="AR84" s="46"/>
      <c r="AS84" s="46"/>
      <c r="AT84" s="46"/>
      <c r="AU84" s="46"/>
      <c r="AV84" s="46"/>
      <c r="AW84" s="46"/>
      <c r="AX84" s="46"/>
      <c r="AY84" s="46"/>
      <c r="AZ84" s="46"/>
    </row>
    <row r="85" customFormat="false" ht="13.8" hidden="false" customHeight="false" outlineLevel="0" collapsed="false">
      <c r="H85" s="13"/>
      <c r="I85" s="13"/>
      <c r="J85" s="12"/>
      <c r="M85" s="46"/>
      <c r="N85" s="46"/>
      <c r="O85" s="46"/>
      <c r="P85" s="46"/>
      <c r="Q85" s="46"/>
      <c r="R85" s="46"/>
      <c r="S85" s="46"/>
      <c r="T85" s="46"/>
      <c r="U85" s="46"/>
      <c r="V85" s="46" t="s">
        <v>127</v>
      </c>
      <c r="W85" s="107" t="n">
        <v>9000</v>
      </c>
      <c r="X85" s="107" t="n">
        <v>6500</v>
      </c>
      <c r="Y85" s="107" t="n">
        <v>6000</v>
      </c>
      <c r="Z85" s="107" t="n">
        <v>7000</v>
      </c>
      <c r="AA85" s="107" t="n">
        <v>7000</v>
      </c>
      <c r="AB85" s="107" t="n">
        <v>8500</v>
      </c>
      <c r="AC85" s="107" t="n">
        <v>7000</v>
      </c>
      <c r="AD85" s="107" t="n">
        <v>7000</v>
      </c>
      <c r="AE85" s="107" t="n">
        <v>8500</v>
      </c>
      <c r="AF85" s="107" t="n">
        <v>8000</v>
      </c>
      <c r="AG85" s="107" t="n">
        <v>8000</v>
      </c>
      <c r="AH85" s="107" t="n">
        <v>8000</v>
      </c>
      <c r="AI85" s="107" t="n">
        <v>6000</v>
      </c>
      <c r="AJ85" s="46"/>
      <c r="AK85" s="46"/>
      <c r="AL85" s="46"/>
      <c r="AM85" s="46"/>
      <c r="AN85" s="46"/>
      <c r="AO85" s="46"/>
      <c r="AP85" s="46"/>
      <c r="AQ85" s="46"/>
      <c r="AR85" s="46"/>
      <c r="AS85" s="46"/>
      <c r="AT85" s="46"/>
      <c r="AU85" s="46"/>
      <c r="AV85" s="46"/>
      <c r="AW85" s="46"/>
      <c r="AX85" s="46"/>
      <c r="AY85" s="46"/>
      <c r="AZ85" s="46"/>
    </row>
    <row r="86" customFormat="false" ht="13.8" hidden="false" customHeight="false" outlineLevel="0" collapsed="false">
      <c r="H86" s="13"/>
      <c r="I86" s="13"/>
      <c r="J86" s="12"/>
      <c r="M86" s="46"/>
      <c r="N86" s="46"/>
      <c r="O86" s="46"/>
      <c r="P86" s="46"/>
      <c r="Q86" s="46"/>
      <c r="R86" s="46"/>
      <c r="S86" s="46"/>
      <c r="T86" s="46"/>
      <c r="U86" s="46"/>
      <c r="V86" s="46" t="s">
        <v>128</v>
      </c>
      <c r="W86" s="107" t="n">
        <v>8500</v>
      </c>
      <c r="X86" s="107" t="n">
        <v>6000</v>
      </c>
      <c r="Y86" s="107" t="n">
        <v>6000</v>
      </c>
      <c r="Z86" s="107" t="n">
        <v>7000</v>
      </c>
      <c r="AA86" s="107" t="n">
        <v>5000</v>
      </c>
      <c r="AB86" s="107" t="n">
        <v>8000</v>
      </c>
      <c r="AC86" s="107" t="n">
        <v>5000</v>
      </c>
      <c r="AD86" s="107" t="n">
        <v>5000</v>
      </c>
      <c r="AE86" s="107" t="n">
        <v>8500</v>
      </c>
      <c r="AF86" s="107" t="n">
        <v>5000</v>
      </c>
      <c r="AG86" s="107" t="n">
        <v>8000</v>
      </c>
      <c r="AH86" s="107" t="n">
        <v>8000</v>
      </c>
      <c r="AI86" s="107" t="n">
        <v>5500</v>
      </c>
      <c r="AJ86" s="46"/>
      <c r="AK86" s="46"/>
      <c r="AL86" s="46"/>
      <c r="AM86" s="46"/>
      <c r="AN86" s="46"/>
      <c r="AO86" s="46"/>
      <c r="AP86" s="46"/>
      <c r="AQ86" s="46"/>
      <c r="AR86" s="46"/>
      <c r="AS86" s="46"/>
      <c r="AT86" s="46"/>
      <c r="AU86" s="46"/>
      <c r="AV86" s="46"/>
      <c r="AW86" s="46"/>
      <c r="AX86" s="46"/>
      <c r="AY86" s="46"/>
      <c r="AZ86" s="46"/>
    </row>
    <row r="87" customFormat="false" ht="15" hidden="false" customHeight="true" outlineLevel="0" collapsed="false">
      <c r="H87" s="13"/>
      <c r="I87" s="13"/>
      <c r="J87" s="12"/>
      <c r="M87" s="46"/>
      <c r="N87" s="46"/>
      <c r="O87" s="46"/>
      <c r="P87" s="46"/>
      <c r="Q87" s="46"/>
      <c r="R87" s="46"/>
      <c r="S87" s="46"/>
      <c r="T87" s="46"/>
      <c r="U87" s="46"/>
      <c r="V87" s="46" t="s">
        <v>129</v>
      </c>
      <c r="W87" s="107" t="n">
        <v>5000</v>
      </c>
      <c r="X87" s="107" t="n">
        <v>5000</v>
      </c>
      <c r="Y87" s="107" t="n">
        <v>5000</v>
      </c>
      <c r="Z87" s="107" t="n">
        <v>6500</v>
      </c>
      <c r="AA87" s="107" t="n">
        <v>6000</v>
      </c>
      <c r="AB87" s="107" t="n">
        <v>6500</v>
      </c>
      <c r="AC87" s="107" t="n">
        <v>6000</v>
      </c>
      <c r="AD87" s="107" t="n">
        <v>6000</v>
      </c>
      <c r="AE87" s="107" t="n">
        <v>6500</v>
      </c>
      <c r="AF87" s="107" t="n">
        <v>4000</v>
      </c>
      <c r="AG87" s="107" t="n">
        <v>6500</v>
      </c>
      <c r="AH87" s="107" t="n">
        <v>6500</v>
      </c>
      <c r="AI87" s="107" t="n">
        <v>4400</v>
      </c>
      <c r="AJ87" s="46"/>
      <c r="AK87" s="46"/>
      <c r="AL87" s="46"/>
      <c r="AM87" s="46"/>
      <c r="AN87" s="46"/>
      <c r="AO87" s="46"/>
      <c r="AP87" s="46"/>
      <c r="AQ87" s="46"/>
      <c r="AR87" s="46"/>
      <c r="AS87" s="46"/>
      <c r="AT87" s="46"/>
      <c r="AU87" s="46"/>
      <c r="AV87" s="46"/>
      <c r="AW87" s="46"/>
      <c r="AX87" s="46"/>
      <c r="AY87" s="46"/>
      <c r="AZ87" s="46"/>
    </row>
    <row r="88" customFormat="false" ht="15" hidden="false" customHeight="true" outlineLevel="0" collapsed="false">
      <c r="C88" s="13"/>
      <c r="D88" s="108"/>
      <c r="E88" s="16"/>
      <c r="F88" s="109"/>
      <c r="G88" s="18"/>
      <c r="H88" s="13"/>
      <c r="I88" s="13"/>
      <c r="J88" s="12"/>
      <c r="K88" s="12"/>
      <c r="L88" s="12"/>
      <c r="M88" s="46"/>
      <c r="N88" s="46"/>
      <c r="O88" s="46"/>
      <c r="P88" s="46"/>
      <c r="Q88" s="46"/>
      <c r="R88" s="46"/>
      <c r="S88" s="46"/>
      <c r="T88" s="46"/>
      <c r="U88" s="46"/>
      <c r="V88" s="46" t="s">
        <v>130</v>
      </c>
      <c r="W88" s="107" t="n">
        <v>5000</v>
      </c>
      <c r="X88" s="107" t="n">
        <v>5000</v>
      </c>
      <c r="Y88" s="107" t="n">
        <v>5000</v>
      </c>
      <c r="Z88" s="107" t="n">
        <v>5500</v>
      </c>
      <c r="AA88" s="107" t="n">
        <v>5000</v>
      </c>
      <c r="AB88" s="107" t="n">
        <v>6000</v>
      </c>
      <c r="AC88" s="107" t="n">
        <v>5000</v>
      </c>
      <c r="AD88" s="107" t="n">
        <v>5000</v>
      </c>
      <c r="AE88" s="107" t="n">
        <v>5000</v>
      </c>
      <c r="AF88" s="107" t="n">
        <v>3500</v>
      </c>
      <c r="AG88" s="107" t="n">
        <v>5000</v>
      </c>
      <c r="AH88" s="107" t="n">
        <v>5000</v>
      </c>
      <c r="AI88" s="107" t="n">
        <v>4400</v>
      </c>
      <c r="AJ88" s="46"/>
      <c r="AK88" s="46"/>
      <c r="AL88" s="46"/>
      <c r="AM88" s="46"/>
      <c r="AN88" s="46"/>
      <c r="AO88" s="46"/>
      <c r="AP88" s="46"/>
      <c r="AQ88" s="46"/>
      <c r="AR88" s="46"/>
      <c r="AS88" s="46"/>
      <c r="AT88" s="46"/>
      <c r="AU88" s="46"/>
      <c r="AV88" s="46"/>
      <c r="AW88" s="46"/>
      <c r="AX88" s="46"/>
      <c r="AY88" s="46"/>
      <c r="AZ88" s="46"/>
    </row>
    <row r="89" customFormat="false" ht="13.8" hidden="false" customHeight="false" outlineLevel="0" collapsed="false">
      <c r="M89" s="46"/>
      <c r="N89" s="46"/>
      <c r="O89" s="46"/>
      <c r="P89" s="46"/>
      <c r="Q89" s="46"/>
      <c r="R89" s="46"/>
      <c r="S89" s="46"/>
      <c r="T89" s="46"/>
      <c r="U89" s="46"/>
      <c r="V89" s="46" t="s">
        <v>131</v>
      </c>
      <c r="W89" s="107" t="n">
        <v>0</v>
      </c>
      <c r="X89" s="107" t="n">
        <v>5000</v>
      </c>
      <c r="Y89" s="107" t="n">
        <v>0</v>
      </c>
      <c r="Z89" s="107" t="n">
        <v>5000</v>
      </c>
      <c r="AA89" s="107" t="n">
        <v>0</v>
      </c>
      <c r="AB89" s="107" t="n">
        <v>0</v>
      </c>
      <c r="AC89" s="107" t="n">
        <v>0</v>
      </c>
      <c r="AD89" s="107" t="n">
        <v>0</v>
      </c>
      <c r="AE89" s="107" t="n">
        <v>0</v>
      </c>
      <c r="AF89" s="107" t="n">
        <v>0</v>
      </c>
      <c r="AG89" s="107" t="n">
        <v>5000</v>
      </c>
      <c r="AH89" s="107" t="n">
        <v>5000</v>
      </c>
      <c r="AI89" s="107" t="n">
        <v>0</v>
      </c>
      <c r="AJ89" s="46"/>
      <c r="AK89" s="46"/>
      <c r="AL89" s="46"/>
      <c r="AM89" s="46"/>
      <c r="AN89" s="46"/>
      <c r="AO89" s="46"/>
      <c r="AP89" s="46"/>
      <c r="AQ89" s="46"/>
      <c r="AR89" s="46"/>
      <c r="AS89" s="46"/>
      <c r="AT89" s="46"/>
      <c r="AU89" s="46"/>
      <c r="AV89" s="46"/>
      <c r="AW89" s="46"/>
      <c r="AX89" s="46"/>
      <c r="AY89" s="46"/>
      <c r="AZ89" s="46"/>
    </row>
    <row r="90" customFormat="false" ht="13.8" hidden="false" customHeight="false" outlineLevel="0" collapsed="false">
      <c r="M90" s="46"/>
      <c r="N90" s="46"/>
      <c r="O90" s="46"/>
      <c r="P90" s="46"/>
      <c r="Q90" s="46"/>
      <c r="R90" s="46"/>
      <c r="S90" s="46"/>
      <c r="T90" s="46"/>
      <c r="U90" s="46"/>
      <c r="V90" s="46"/>
      <c r="W90" s="46"/>
      <c r="X90" s="46"/>
      <c r="Y90" s="46"/>
      <c r="Z90" s="46"/>
      <c r="AA90" s="46"/>
      <c r="AB90" s="46"/>
      <c r="AC90" s="46"/>
      <c r="AD90" s="46"/>
      <c r="AE90" s="46"/>
      <c r="AF90" s="46"/>
      <c r="AG90" s="46"/>
      <c r="AH90" s="46"/>
      <c r="AI90" s="46"/>
      <c r="AJ90" s="46"/>
      <c r="AK90" s="46"/>
      <c r="AL90" s="46"/>
      <c r="AM90" s="46"/>
      <c r="AN90" s="46"/>
      <c r="AO90" s="46"/>
      <c r="AP90" s="46"/>
      <c r="AQ90" s="46"/>
      <c r="AR90" s="46"/>
      <c r="AS90" s="46"/>
      <c r="AT90" s="46"/>
      <c r="AU90" s="46"/>
      <c r="AV90" s="46"/>
      <c r="AW90" s="46"/>
      <c r="AX90" s="46"/>
      <c r="AY90" s="46"/>
      <c r="AZ90" s="46"/>
    </row>
    <row r="91" customFormat="false" ht="13.8" hidden="false" customHeight="false" outlineLevel="0" collapsed="false">
      <c r="M91" s="46"/>
      <c r="N91" s="46"/>
      <c r="O91" s="46"/>
      <c r="P91" s="46"/>
      <c r="Q91" s="46"/>
      <c r="R91" s="46"/>
      <c r="S91" s="46"/>
      <c r="T91" s="46"/>
      <c r="U91" s="46"/>
      <c r="V91" s="46"/>
      <c r="W91" s="46"/>
      <c r="X91" s="46"/>
      <c r="Y91" s="46"/>
      <c r="Z91" s="46"/>
      <c r="AA91" s="46"/>
      <c r="AB91" s="46"/>
      <c r="AC91" s="46"/>
      <c r="AD91" s="46"/>
      <c r="AE91" s="46"/>
      <c r="AF91" s="46"/>
      <c r="AG91" s="46"/>
      <c r="AH91" s="46"/>
      <c r="AI91" s="46"/>
      <c r="AJ91" s="46"/>
      <c r="AK91" s="46"/>
      <c r="AL91" s="46"/>
      <c r="AM91" s="46"/>
      <c r="AN91" s="46"/>
      <c r="AO91" s="46"/>
      <c r="AP91" s="46"/>
      <c r="AQ91" s="46"/>
      <c r="AR91" s="46"/>
      <c r="AS91" s="46"/>
      <c r="AT91" s="46"/>
      <c r="AU91" s="46"/>
      <c r="AV91" s="46"/>
      <c r="AW91" s="46"/>
      <c r="AX91" s="46"/>
      <c r="AY91" s="46"/>
      <c r="AZ91" s="46"/>
    </row>
    <row r="92" customFormat="false" ht="13.8" hidden="false" customHeight="false" outlineLevel="0" collapsed="false">
      <c r="C92" s="108"/>
      <c r="D92" s="45"/>
      <c r="E92" s="45"/>
      <c r="F92" s="45"/>
      <c r="G92" s="45"/>
      <c r="M92" s="46"/>
      <c r="N92" s="46"/>
      <c r="O92" s="46"/>
      <c r="P92" s="46"/>
      <c r="Q92" s="46"/>
      <c r="R92" s="46"/>
      <c r="S92" s="46"/>
      <c r="T92" s="46"/>
      <c r="U92" s="46"/>
      <c r="V92" s="46"/>
      <c r="W92" s="46"/>
      <c r="X92" s="46"/>
      <c r="Y92" s="46"/>
      <c r="Z92" s="46"/>
      <c r="AA92" s="46"/>
      <c r="AB92" s="46"/>
      <c r="AC92" s="46"/>
      <c r="AD92" s="46"/>
      <c r="AE92" s="46"/>
      <c r="AF92" s="46"/>
      <c r="AG92" s="46"/>
      <c r="AH92" s="46"/>
      <c r="AI92" s="46"/>
      <c r="AJ92" s="46"/>
      <c r="AK92" s="46"/>
      <c r="AL92" s="46"/>
      <c r="AM92" s="46"/>
      <c r="AN92" s="46"/>
      <c r="AO92" s="46"/>
      <c r="AP92" s="46"/>
      <c r="AQ92" s="46"/>
      <c r="AR92" s="46"/>
      <c r="AS92" s="46"/>
      <c r="AT92" s="46"/>
      <c r="AU92" s="46"/>
      <c r="AV92" s="46"/>
      <c r="AW92" s="46"/>
      <c r="AX92" s="46"/>
      <c r="AY92" s="46"/>
      <c r="AZ92" s="46"/>
    </row>
    <row r="93" customFormat="false" ht="13.8" hidden="false" customHeight="false" outlineLevel="0" collapsed="false">
      <c r="C93" s="13"/>
      <c r="D93" s="16"/>
      <c r="E93" s="16"/>
      <c r="F93" s="6"/>
      <c r="G93" s="16"/>
      <c r="M93" s="46"/>
      <c r="N93" s="46"/>
      <c r="O93" s="46"/>
      <c r="P93" s="46"/>
      <c r="Q93" s="46"/>
      <c r="R93" s="46"/>
      <c r="S93" s="46"/>
      <c r="T93" s="46"/>
      <c r="U93" s="46"/>
      <c r="V93" s="46"/>
      <c r="W93" s="46"/>
      <c r="X93" s="46"/>
      <c r="Y93" s="46"/>
      <c r="Z93" s="46"/>
      <c r="AA93" s="46"/>
      <c r="AB93" s="46"/>
      <c r="AC93" s="46"/>
      <c r="AD93" s="46"/>
      <c r="AE93" s="46"/>
      <c r="AF93" s="46"/>
      <c r="AG93" s="46"/>
      <c r="AH93" s="46"/>
      <c r="AI93" s="46"/>
      <c r="AJ93" s="46"/>
      <c r="AK93" s="46"/>
      <c r="AL93" s="46"/>
      <c r="AM93" s="46"/>
      <c r="AN93" s="46"/>
      <c r="AO93" s="46"/>
      <c r="AP93" s="46"/>
      <c r="AQ93" s="46"/>
      <c r="AR93" s="46"/>
      <c r="AS93" s="46"/>
      <c r="AT93" s="46"/>
      <c r="AU93" s="46"/>
      <c r="AV93" s="46"/>
      <c r="AW93" s="46"/>
      <c r="AX93" s="46"/>
      <c r="AY93" s="46"/>
      <c r="AZ93" s="46"/>
    </row>
    <row r="94" customFormat="false" ht="13.8" hidden="false" customHeight="false" outlineLevel="0" collapsed="false">
      <c r="C94" s="13"/>
      <c r="D94" s="16"/>
      <c r="E94" s="16"/>
      <c r="F94" s="109"/>
      <c r="G94" s="18"/>
      <c r="M94" s="46"/>
      <c r="N94" s="46"/>
      <c r="O94" s="46"/>
      <c r="P94" s="46"/>
      <c r="Q94" s="46"/>
      <c r="R94" s="46"/>
      <c r="S94" s="46"/>
      <c r="T94" s="46"/>
      <c r="U94" s="46"/>
      <c r="V94" s="46"/>
      <c r="W94" s="46"/>
      <c r="X94" s="46"/>
      <c r="Y94" s="46"/>
      <c r="Z94" s="46"/>
      <c r="AA94" s="46"/>
      <c r="AB94" s="46"/>
      <c r="AC94" s="46"/>
      <c r="AD94" s="46"/>
      <c r="AE94" s="46"/>
      <c r="AF94" s="46"/>
      <c r="AG94" s="46"/>
      <c r="AH94" s="46"/>
      <c r="AI94" s="46"/>
      <c r="AJ94" s="46"/>
      <c r="AK94" s="46"/>
      <c r="AL94" s="46"/>
      <c r="AM94" s="46"/>
      <c r="AN94" s="46"/>
      <c r="AO94" s="46"/>
      <c r="AP94" s="46"/>
      <c r="AQ94" s="46"/>
      <c r="AR94" s="46"/>
      <c r="AS94" s="46"/>
      <c r="AT94" s="46"/>
      <c r="AU94" s="46"/>
      <c r="AV94" s="46"/>
      <c r="AW94" s="46"/>
      <c r="AX94" s="46"/>
      <c r="AY94" s="46"/>
      <c r="AZ94" s="46"/>
    </row>
    <row r="95" customFormat="false" ht="13.8" hidden="false" customHeight="false" outlineLevel="0" collapsed="false">
      <c r="C95" s="13"/>
      <c r="D95" s="16"/>
      <c r="E95" s="16"/>
      <c r="F95" s="109"/>
      <c r="G95" s="18"/>
      <c r="M95" s="46"/>
      <c r="N95" s="46"/>
      <c r="O95" s="46"/>
      <c r="P95" s="46"/>
      <c r="Q95" s="46"/>
      <c r="R95" s="46"/>
      <c r="S95" s="46"/>
      <c r="T95" s="46"/>
      <c r="U95" s="46"/>
      <c r="V95" s="46"/>
      <c r="W95" s="46"/>
      <c r="X95" s="46"/>
      <c r="Y95" s="46"/>
      <c r="Z95" s="46"/>
      <c r="AA95" s="46"/>
      <c r="AB95" s="46"/>
      <c r="AC95" s="46"/>
      <c r="AD95" s="46"/>
      <c r="AE95" s="46"/>
      <c r="AF95" s="46"/>
      <c r="AG95" s="46"/>
      <c r="AH95" s="46"/>
      <c r="AI95" s="46"/>
      <c r="AJ95" s="46"/>
      <c r="AK95" s="46"/>
      <c r="AL95" s="46"/>
      <c r="AM95" s="46"/>
      <c r="AN95" s="46"/>
      <c r="AO95" s="46"/>
      <c r="AP95" s="46"/>
      <c r="AQ95" s="46"/>
      <c r="AR95" s="46"/>
      <c r="AS95" s="46"/>
      <c r="AT95" s="46"/>
      <c r="AU95" s="46"/>
      <c r="AV95" s="46"/>
      <c r="AW95" s="46"/>
      <c r="AX95" s="46"/>
      <c r="AY95" s="46"/>
      <c r="AZ95" s="46"/>
    </row>
    <row r="96" customFormat="false" ht="13.8" hidden="false" customHeight="false" outlineLevel="0" collapsed="false">
      <c r="C96" s="13"/>
      <c r="D96" s="16"/>
      <c r="E96" s="16"/>
      <c r="F96" s="109"/>
      <c r="G96" s="18"/>
      <c r="M96" s="46"/>
      <c r="N96" s="46"/>
      <c r="O96" s="46"/>
      <c r="P96" s="46"/>
      <c r="Q96" s="46"/>
      <c r="R96" s="46"/>
      <c r="S96" s="46"/>
      <c r="T96" s="46"/>
      <c r="U96" s="46"/>
      <c r="V96" s="46"/>
      <c r="W96" s="46"/>
      <c r="X96" s="46"/>
      <c r="Y96" s="46"/>
      <c r="Z96" s="46"/>
      <c r="AA96" s="46"/>
      <c r="AB96" s="46"/>
      <c r="AC96" s="46"/>
      <c r="AD96" s="46"/>
      <c r="AE96" s="46"/>
      <c r="AF96" s="46"/>
      <c r="AG96" s="46"/>
      <c r="AH96" s="46"/>
      <c r="AI96" s="46"/>
      <c r="AJ96" s="46"/>
      <c r="AK96" s="46"/>
      <c r="AL96" s="46"/>
      <c r="AM96" s="46"/>
      <c r="AN96" s="46"/>
      <c r="AO96" s="46"/>
      <c r="AP96" s="46"/>
      <c r="AQ96" s="46"/>
      <c r="AR96" s="46"/>
      <c r="AS96" s="46"/>
      <c r="AT96" s="46"/>
      <c r="AU96" s="46"/>
      <c r="AV96" s="46"/>
      <c r="AW96" s="46"/>
      <c r="AX96" s="46"/>
      <c r="AY96" s="46"/>
      <c r="AZ96" s="46"/>
    </row>
    <row r="97" customFormat="false" ht="13.8" hidden="false" customHeight="false" outlineLevel="0" collapsed="false">
      <c r="C97" s="13"/>
      <c r="D97" s="16"/>
      <c r="E97" s="16"/>
      <c r="F97" s="109"/>
      <c r="G97" s="18"/>
      <c r="M97" s="46"/>
      <c r="N97" s="46"/>
      <c r="O97" s="46"/>
      <c r="P97" s="46"/>
      <c r="Q97" s="46"/>
      <c r="R97" s="46"/>
      <c r="S97" s="46"/>
      <c r="T97" s="46"/>
      <c r="U97" s="46"/>
      <c r="V97" s="46"/>
      <c r="W97" s="46"/>
      <c r="X97" s="46"/>
      <c r="Y97" s="46"/>
      <c r="Z97" s="46"/>
      <c r="AA97" s="46"/>
      <c r="AB97" s="46"/>
      <c r="AC97" s="46"/>
      <c r="AD97" s="46"/>
      <c r="AE97" s="46"/>
      <c r="AF97" s="46"/>
      <c r="AG97" s="46"/>
      <c r="AH97" s="46"/>
      <c r="AI97" s="46"/>
      <c r="AJ97" s="46"/>
      <c r="AK97" s="46"/>
      <c r="AL97" s="46"/>
      <c r="AM97" s="46"/>
      <c r="AN97" s="46"/>
      <c r="AO97" s="46"/>
      <c r="AP97" s="46"/>
      <c r="AQ97" s="46"/>
      <c r="AR97" s="46"/>
      <c r="AS97" s="46"/>
      <c r="AT97" s="46"/>
      <c r="AU97" s="46"/>
      <c r="AV97" s="46"/>
      <c r="AW97" s="46"/>
      <c r="AX97" s="46"/>
      <c r="AY97" s="46"/>
      <c r="AZ97" s="46"/>
    </row>
    <row r="98" customFormat="false" ht="13.8" hidden="false" customHeight="false" outlineLevel="0" collapsed="false">
      <c r="C98" s="13"/>
      <c r="D98" s="16"/>
      <c r="E98" s="16"/>
      <c r="F98" s="109"/>
      <c r="G98" s="18"/>
      <c r="M98" s="46"/>
      <c r="N98" s="46"/>
      <c r="O98" s="46"/>
      <c r="P98" s="46"/>
      <c r="Q98" s="46"/>
      <c r="R98" s="46"/>
      <c r="S98" s="46"/>
      <c r="T98" s="46"/>
      <c r="U98" s="46"/>
      <c r="V98" s="46"/>
      <c r="W98" s="46"/>
      <c r="X98" s="46"/>
      <c r="Y98" s="46"/>
      <c r="Z98" s="46"/>
      <c r="AA98" s="46"/>
      <c r="AB98" s="46"/>
      <c r="AC98" s="46"/>
      <c r="AD98" s="46"/>
      <c r="AE98" s="46"/>
      <c r="AF98" s="46"/>
      <c r="AG98" s="46"/>
      <c r="AH98" s="46"/>
      <c r="AI98" s="46"/>
      <c r="AJ98" s="46"/>
      <c r="AK98" s="46"/>
      <c r="AL98" s="46"/>
      <c r="AM98" s="46"/>
      <c r="AN98" s="46"/>
      <c r="AO98" s="46"/>
      <c r="AP98" s="46"/>
      <c r="AQ98" s="46"/>
      <c r="AR98" s="46"/>
      <c r="AS98" s="46"/>
      <c r="AT98" s="46"/>
      <c r="AU98" s="46"/>
      <c r="AV98" s="46"/>
      <c r="AW98" s="46"/>
      <c r="AX98" s="46"/>
      <c r="AY98" s="46"/>
      <c r="AZ98" s="46"/>
    </row>
    <row r="99" customFormat="false" ht="13.8" hidden="false" customHeight="false" outlineLevel="0" collapsed="false">
      <c r="C99" s="13"/>
      <c r="D99" s="16"/>
      <c r="E99" s="16"/>
      <c r="F99" s="17"/>
      <c r="G99" s="18"/>
      <c r="M99" s="46"/>
      <c r="N99" s="46"/>
      <c r="O99" s="46"/>
      <c r="P99" s="46"/>
      <c r="Q99" s="46"/>
      <c r="R99" s="46"/>
      <c r="S99" s="46"/>
      <c r="T99" s="46"/>
      <c r="U99" s="46"/>
      <c r="V99" s="46"/>
      <c r="W99" s="46"/>
      <c r="X99" s="46"/>
      <c r="Y99" s="46"/>
      <c r="Z99" s="46"/>
      <c r="AA99" s="46"/>
      <c r="AB99" s="46"/>
      <c r="AC99" s="46"/>
      <c r="AD99" s="46"/>
      <c r="AE99" s="46"/>
      <c r="AF99" s="46"/>
      <c r="AG99" s="46"/>
      <c r="AH99" s="46"/>
      <c r="AI99" s="46"/>
      <c r="AJ99" s="46"/>
      <c r="AK99" s="46"/>
      <c r="AL99" s="46"/>
      <c r="AM99" s="46"/>
      <c r="AN99" s="46"/>
      <c r="AO99" s="46"/>
      <c r="AP99" s="46"/>
      <c r="AQ99" s="46"/>
      <c r="AR99" s="46"/>
      <c r="AS99" s="46"/>
      <c r="AT99" s="46"/>
      <c r="AU99" s="46"/>
      <c r="AV99" s="46"/>
      <c r="AW99" s="46"/>
      <c r="AX99" s="46"/>
      <c r="AY99" s="46"/>
      <c r="AZ99" s="46"/>
    </row>
    <row r="100" customFormat="false" ht="13.8" hidden="false" customHeight="false" outlineLevel="0" collapsed="false">
      <c r="C100" s="13"/>
      <c r="D100" s="16"/>
      <c r="E100" s="16"/>
      <c r="F100" s="17"/>
      <c r="G100" s="18"/>
      <c r="M100" s="46"/>
      <c r="N100" s="46"/>
      <c r="O100" s="46"/>
      <c r="P100" s="46"/>
      <c r="Q100" s="46"/>
      <c r="R100" s="46"/>
      <c r="S100" s="46"/>
      <c r="T100" s="46"/>
      <c r="U100" s="46"/>
      <c r="V100" s="46"/>
      <c r="W100" s="46"/>
      <c r="X100" s="46"/>
      <c r="Y100" s="46"/>
      <c r="Z100" s="46"/>
      <c r="AA100" s="46"/>
      <c r="AB100" s="46"/>
      <c r="AC100" s="46"/>
      <c r="AD100" s="46"/>
      <c r="AE100" s="46"/>
      <c r="AF100" s="46"/>
      <c r="AG100" s="46"/>
      <c r="AH100" s="46"/>
      <c r="AI100" s="46"/>
      <c r="AJ100" s="46"/>
      <c r="AK100" s="46"/>
      <c r="AL100" s="46"/>
      <c r="AM100" s="46"/>
      <c r="AN100" s="46"/>
      <c r="AO100" s="46"/>
      <c r="AP100" s="46"/>
      <c r="AQ100" s="46"/>
      <c r="AR100" s="46"/>
      <c r="AS100" s="46"/>
      <c r="AT100" s="46"/>
      <c r="AU100" s="46"/>
      <c r="AV100" s="46"/>
      <c r="AW100" s="46"/>
      <c r="AX100" s="46"/>
      <c r="AY100" s="46"/>
      <c r="AZ100" s="46"/>
    </row>
    <row r="101" customFormat="false" ht="13.8" hidden="false" customHeight="false" outlineLevel="0" collapsed="false">
      <c r="C101" s="108"/>
      <c r="D101" s="45"/>
      <c r="E101" s="45"/>
      <c r="F101" s="45"/>
      <c r="G101" s="45"/>
      <c r="M101" s="46"/>
      <c r="N101" s="46"/>
      <c r="O101" s="46"/>
      <c r="P101" s="46"/>
      <c r="Q101" s="46"/>
      <c r="R101" s="46"/>
      <c r="S101" s="46"/>
      <c r="T101" s="46"/>
      <c r="U101" s="46"/>
      <c r="V101" s="46"/>
      <c r="W101" s="46"/>
      <c r="X101" s="46"/>
      <c r="Y101" s="46"/>
      <c r="Z101" s="46"/>
      <c r="AA101" s="46"/>
      <c r="AB101" s="46"/>
      <c r="AC101" s="46"/>
      <c r="AD101" s="46"/>
      <c r="AE101" s="46"/>
      <c r="AF101" s="46"/>
      <c r="AG101" s="46"/>
      <c r="AH101" s="46"/>
      <c r="AI101" s="46"/>
      <c r="AJ101" s="46"/>
      <c r="AK101" s="46"/>
      <c r="AL101" s="46"/>
      <c r="AM101" s="46"/>
      <c r="AN101" s="46"/>
      <c r="AO101" s="46"/>
      <c r="AP101" s="46"/>
      <c r="AQ101" s="46"/>
      <c r="AR101" s="46"/>
      <c r="AS101" s="46"/>
      <c r="AT101" s="46"/>
      <c r="AU101" s="46"/>
      <c r="AV101" s="46"/>
      <c r="AW101" s="46"/>
      <c r="AX101" s="46"/>
      <c r="AY101" s="46"/>
      <c r="AZ101" s="46"/>
    </row>
    <row r="102" customFormat="false" ht="13.8" hidden="false" customHeight="false" outlineLevel="0" collapsed="false">
      <c r="C102" s="108"/>
      <c r="D102" s="16"/>
      <c r="E102" s="16"/>
      <c r="F102" s="6"/>
      <c r="G102" s="16"/>
      <c r="M102" s="46"/>
      <c r="N102" s="46"/>
      <c r="O102" s="46"/>
      <c r="P102" s="46"/>
      <c r="Q102" s="46"/>
      <c r="R102" s="46"/>
      <c r="S102" s="46"/>
      <c r="T102" s="46"/>
      <c r="U102" s="46"/>
      <c r="V102" s="46"/>
      <c r="W102" s="46"/>
      <c r="X102" s="46"/>
      <c r="Y102" s="46"/>
      <c r="Z102" s="46"/>
      <c r="AA102" s="46"/>
      <c r="AB102" s="46"/>
      <c r="AC102" s="46"/>
      <c r="AD102" s="46"/>
      <c r="AE102" s="46"/>
      <c r="AF102" s="46"/>
      <c r="AG102" s="46"/>
      <c r="AH102" s="46"/>
      <c r="AI102" s="46"/>
      <c r="AJ102" s="46"/>
      <c r="AK102" s="46"/>
      <c r="AL102" s="46"/>
      <c r="AM102" s="46"/>
      <c r="AN102" s="46"/>
      <c r="AO102" s="46"/>
      <c r="AP102" s="46"/>
      <c r="AQ102" s="46"/>
      <c r="AR102" s="46"/>
      <c r="AS102" s="46"/>
      <c r="AT102" s="46"/>
      <c r="AU102" s="46"/>
      <c r="AV102" s="46"/>
      <c r="AW102" s="46"/>
      <c r="AX102" s="46"/>
      <c r="AY102" s="46"/>
      <c r="AZ102" s="46"/>
    </row>
    <row r="103" customFormat="false" ht="13.8" hidden="false" customHeight="false" outlineLevel="0" collapsed="false">
      <c r="C103" s="108"/>
      <c r="D103" s="16"/>
      <c r="E103" s="16"/>
      <c r="F103" s="109"/>
      <c r="G103" s="18"/>
      <c r="M103" s="46"/>
      <c r="N103" s="46"/>
      <c r="O103" s="46"/>
      <c r="P103" s="46"/>
      <c r="Q103" s="46"/>
      <c r="R103" s="46"/>
      <c r="S103" s="46"/>
      <c r="T103" s="46"/>
      <c r="U103" s="46"/>
      <c r="V103" s="46"/>
      <c r="W103" s="46"/>
      <c r="X103" s="46"/>
      <c r="Y103" s="46"/>
      <c r="Z103" s="46"/>
      <c r="AA103" s="46"/>
      <c r="AB103" s="46"/>
      <c r="AC103" s="46"/>
      <c r="AD103" s="46"/>
      <c r="AE103" s="46"/>
      <c r="AF103" s="46"/>
      <c r="AG103" s="46"/>
      <c r="AH103" s="46"/>
      <c r="AI103" s="46"/>
      <c r="AJ103" s="46"/>
      <c r="AK103" s="46"/>
      <c r="AL103" s="46"/>
      <c r="AM103" s="46"/>
      <c r="AN103" s="46"/>
      <c r="AO103" s="46"/>
      <c r="AP103" s="46"/>
      <c r="AQ103" s="46"/>
      <c r="AR103" s="46"/>
      <c r="AS103" s="46"/>
      <c r="AT103" s="46"/>
      <c r="AU103" s="46"/>
      <c r="AV103" s="46"/>
      <c r="AW103" s="46"/>
      <c r="AX103" s="46"/>
      <c r="AY103" s="46"/>
      <c r="AZ103" s="46"/>
    </row>
    <row r="104" customFormat="false" ht="13.8" hidden="false" customHeight="false" outlineLevel="0" collapsed="false">
      <c r="C104" s="108"/>
      <c r="D104" s="16"/>
      <c r="E104" s="16"/>
      <c r="F104" s="109"/>
      <c r="G104" s="18"/>
      <c r="M104" s="46"/>
      <c r="N104" s="46"/>
      <c r="O104" s="46"/>
      <c r="P104" s="46"/>
      <c r="Q104" s="46"/>
      <c r="R104" s="46"/>
      <c r="S104" s="46"/>
      <c r="T104" s="46"/>
      <c r="U104" s="46"/>
      <c r="V104" s="46"/>
      <c r="W104" s="46"/>
      <c r="X104" s="46"/>
      <c r="Y104" s="46"/>
      <c r="Z104" s="46"/>
      <c r="AA104" s="46"/>
      <c r="AB104" s="46"/>
      <c r="AC104" s="46"/>
      <c r="AD104" s="46"/>
      <c r="AE104" s="46"/>
      <c r="AF104" s="46"/>
      <c r="AG104" s="46"/>
      <c r="AH104" s="46"/>
      <c r="AI104" s="46"/>
      <c r="AJ104" s="46"/>
      <c r="AK104" s="46"/>
      <c r="AL104" s="46"/>
      <c r="AM104" s="46"/>
      <c r="AN104" s="46"/>
      <c r="AO104" s="46"/>
      <c r="AP104" s="46"/>
      <c r="AQ104" s="46"/>
      <c r="AR104" s="46"/>
      <c r="AS104" s="46"/>
      <c r="AT104" s="46"/>
      <c r="AU104" s="46"/>
      <c r="AV104" s="46"/>
      <c r="AW104" s="46"/>
      <c r="AX104" s="46"/>
      <c r="AY104" s="46"/>
      <c r="AZ104" s="46"/>
    </row>
    <row r="105" customFormat="false" ht="13.8" hidden="false" customHeight="false" outlineLevel="0" collapsed="false">
      <c r="C105" s="108"/>
      <c r="D105" s="16"/>
      <c r="E105" s="16"/>
      <c r="F105" s="109"/>
      <c r="G105" s="18"/>
      <c r="M105" s="46"/>
      <c r="N105" s="46"/>
      <c r="O105" s="46"/>
      <c r="P105" s="46"/>
      <c r="Q105" s="46"/>
      <c r="R105" s="46"/>
      <c r="S105" s="46"/>
      <c r="T105" s="46"/>
      <c r="U105" s="46"/>
      <c r="V105" s="46"/>
      <c r="W105" s="46"/>
      <c r="X105" s="46"/>
      <c r="Y105" s="46"/>
      <c r="Z105" s="46"/>
      <c r="AA105" s="46"/>
      <c r="AB105" s="46"/>
      <c r="AC105" s="46"/>
      <c r="AD105" s="46"/>
      <c r="AE105" s="46"/>
      <c r="AF105" s="46"/>
      <c r="AG105" s="46"/>
      <c r="AH105" s="46"/>
      <c r="AI105" s="46"/>
      <c r="AJ105" s="46"/>
      <c r="AK105" s="46"/>
      <c r="AL105" s="46"/>
      <c r="AM105" s="46"/>
      <c r="AN105" s="46"/>
      <c r="AO105" s="46"/>
      <c r="AP105" s="46"/>
      <c r="AQ105" s="46"/>
      <c r="AR105" s="46"/>
      <c r="AS105" s="46"/>
      <c r="AT105" s="46"/>
      <c r="AU105" s="46"/>
      <c r="AV105" s="46"/>
      <c r="AW105" s="46"/>
      <c r="AX105" s="46"/>
      <c r="AY105" s="46"/>
      <c r="AZ105" s="46"/>
    </row>
    <row r="106" customFormat="false" ht="13.8" hidden="false" customHeight="false" outlineLevel="0" collapsed="false">
      <c r="C106" s="108"/>
      <c r="D106" s="16"/>
      <c r="E106" s="16"/>
      <c r="F106" s="109"/>
      <c r="G106" s="18"/>
      <c r="M106" s="46"/>
      <c r="N106" s="46"/>
      <c r="O106" s="46"/>
      <c r="P106" s="46"/>
      <c r="Q106" s="46"/>
      <c r="R106" s="46"/>
      <c r="S106" s="46"/>
      <c r="T106" s="46"/>
      <c r="U106" s="46"/>
      <c r="V106" s="46"/>
      <c r="W106" s="46"/>
      <c r="X106" s="46"/>
      <c r="Y106" s="46"/>
      <c r="Z106" s="46"/>
      <c r="AA106" s="46"/>
      <c r="AB106" s="46"/>
      <c r="AC106" s="46"/>
      <c r="AD106" s="46"/>
      <c r="AE106" s="46"/>
      <c r="AF106" s="46"/>
      <c r="AG106" s="46"/>
      <c r="AH106" s="46"/>
      <c r="AI106" s="46"/>
      <c r="AJ106" s="46"/>
      <c r="AK106" s="46"/>
      <c r="AL106" s="46"/>
      <c r="AM106" s="46"/>
      <c r="AN106" s="46"/>
      <c r="AO106" s="46"/>
      <c r="AP106" s="46"/>
      <c r="AQ106" s="46"/>
      <c r="AR106" s="46"/>
      <c r="AS106" s="46"/>
      <c r="AT106" s="46"/>
      <c r="AU106" s="46"/>
      <c r="AV106" s="46"/>
      <c r="AW106" s="46"/>
      <c r="AX106" s="46"/>
      <c r="AY106" s="46"/>
      <c r="AZ106" s="46"/>
    </row>
    <row r="107" customFormat="false" ht="13.8" hidden="false" customHeight="false" outlineLevel="0" collapsed="false">
      <c r="C107" s="108"/>
      <c r="D107" s="16"/>
      <c r="E107" s="16"/>
      <c r="F107" s="109"/>
      <c r="G107" s="18"/>
      <c r="M107" s="46"/>
      <c r="N107" s="46"/>
      <c r="O107" s="46"/>
      <c r="P107" s="46"/>
      <c r="Q107" s="46"/>
      <c r="R107" s="46"/>
      <c r="S107" s="46"/>
      <c r="T107" s="46"/>
      <c r="U107" s="46"/>
      <c r="V107" s="46"/>
      <c r="W107" s="46"/>
      <c r="X107" s="46"/>
      <c r="Y107" s="46"/>
      <c r="Z107" s="46"/>
      <c r="AA107" s="46"/>
      <c r="AB107" s="46"/>
      <c r="AC107" s="46"/>
      <c r="AD107" s="46"/>
      <c r="AE107" s="46"/>
      <c r="AF107" s="46"/>
      <c r="AG107" s="46"/>
      <c r="AH107" s="46"/>
      <c r="AI107" s="46"/>
      <c r="AJ107" s="46"/>
      <c r="AK107" s="46"/>
      <c r="AL107" s="46"/>
      <c r="AM107" s="46"/>
      <c r="AN107" s="46"/>
      <c r="AO107" s="46"/>
      <c r="AP107" s="46"/>
      <c r="AQ107" s="46"/>
      <c r="AR107" s="46"/>
      <c r="AS107" s="46"/>
      <c r="AT107" s="46"/>
      <c r="AU107" s="46"/>
      <c r="AV107" s="46"/>
      <c r="AW107" s="46"/>
      <c r="AX107" s="46"/>
      <c r="AY107" s="46"/>
      <c r="AZ107" s="46"/>
    </row>
    <row r="108" customFormat="false" ht="13.8" hidden="false" customHeight="false" outlineLevel="0" collapsed="false">
      <c r="C108" s="108"/>
      <c r="D108" s="16"/>
      <c r="E108" s="16"/>
      <c r="F108" s="17"/>
      <c r="G108" s="18"/>
      <c r="M108" s="46"/>
      <c r="N108" s="46"/>
      <c r="O108" s="46"/>
      <c r="P108" s="46"/>
      <c r="Q108" s="46"/>
      <c r="R108" s="46"/>
      <c r="S108" s="46"/>
      <c r="T108" s="46"/>
      <c r="U108" s="46"/>
      <c r="V108" s="46"/>
      <c r="W108" s="46"/>
      <c r="X108" s="46"/>
      <c r="Y108" s="46"/>
      <c r="Z108" s="46"/>
      <c r="AA108" s="46"/>
      <c r="AB108" s="46"/>
      <c r="AC108" s="46"/>
      <c r="AD108" s="46"/>
      <c r="AE108" s="46"/>
      <c r="AF108" s="46"/>
      <c r="AG108" s="46"/>
      <c r="AH108" s="46"/>
      <c r="AI108" s="46"/>
      <c r="AJ108" s="46"/>
      <c r="AK108" s="46"/>
      <c r="AL108" s="46"/>
      <c r="AM108" s="46"/>
      <c r="AN108" s="46"/>
      <c r="AO108" s="46"/>
      <c r="AP108" s="46"/>
      <c r="AQ108" s="46"/>
      <c r="AR108" s="46"/>
      <c r="AS108" s="46"/>
      <c r="AT108" s="46"/>
      <c r="AU108" s="46"/>
      <c r="AV108" s="46"/>
      <c r="AW108" s="46"/>
      <c r="AX108" s="46"/>
      <c r="AY108" s="46"/>
      <c r="AZ108" s="46"/>
    </row>
    <row r="109" customFormat="false" ht="13.8" hidden="false" customHeight="false" outlineLevel="0" collapsed="false">
      <c r="C109" s="108"/>
      <c r="D109" s="16"/>
      <c r="E109" s="16"/>
      <c r="F109" s="17"/>
      <c r="G109" s="18"/>
      <c r="M109" s="46"/>
      <c r="N109" s="46"/>
      <c r="O109" s="46"/>
      <c r="P109" s="46"/>
      <c r="Q109" s="46"/>
      <c r="R109" s="46"/>
      <c r="S109" s="46"/>
      <c r="T109" s="46"/>
      <c r="U109" s="46"/>
      <c r="V109" s="46"/>
      <c r="W109" s="46"/>
      <c r="X109" s="46"/>
      <c r="Y109" s="46"/>
      <c r="Z109" s="46"/>
      <c r="AA109" s="46"/>
      <c r="AB109" s="46"/>
      <c r="AC109" s="46"/>
      <c r="AD109" s="46"/>
      <c r="AE109" s="46"/>
      <c r="AF109" s="46"/>
      <c r="AG109" s="46"/>
      <c r="AH109" s="46"/>
      <c r="AI109" s="46"/>
      <c r="AJ109" s="46"/>
      <c r="AK109" s="46"/>
      <c r="AL109" s="46"/>
      <c r="AM109" s="46"/>
      <c r="AN109" s="46"/>
      <c r="AO109" s="46"/>
      <c r="AP109" s="46"/>
      <c r="AQ109" s="46"/>
      <c r="AR109" s="46"/>
      <c r="AS109" s="46"/>
      <c r="AT109" s="46"/>
      <c r="AU109" s="46"/>
      <c r="AV109" s="46"/>
      <c r="AW109" s="46"/>
      <c r="AX109" s="46"/>
      <c r="AY109" s="46"/>
      <c r="AZ109" s="46"/>
    </row>
    <row r="110" customFormat="false" ht="13.8" hidden="false" customHeight="false" outlineLevel="0" collapsed="false">
      <c r="C110" s="108"/>
      <c r="D110" s="16"/>
      <c r="E110" s="16"/>
      <c r="F110" s="17"/>
      <c r="G110" s="18"/>
      <c r="M110" s="46"/>
      <c r="N110" s="46"/>
      <c r="O110" s="46"/>
      <c r="P110" s="46"/>
      <c r="Q110" s="46"/>
      <c r="R110" s="46"/>
      <c r="S110" s="46"/>
      <c r="T110" s="46"/>
      <c r="U110" s="46"/>
      <c r="V110" s="46"/>
      <c r="W110" s="46"/>
      <c r="X110" s="46"/>
      <c r="Y110" s="46"/>
      <c r="Z110" s="46"/>
      <c r="AA110" s="46"/>
      <c r="AB110" s="46"/>
      <c r="AC110" s="46"/>
      <c r="AD110" s="46"/>
      <c r="AE110" s="46"/>
      <c r="AF110" s="46"/>
      <c r="AG110" s="46"/>
      <c r="AH110" s="46"/>
      <c r="AI110" s="46"/>
      <c r="AJ110" s="46"/>
      <c r="AK110" s="46"/>
      <c r="AL110" s="46"/>
      <c r="AM110" s="46"/>
      <c r="AN110" s="46"/>
      <c r="AO110" s="46"/>
      <c r="AP110" s="46"/>
      <c r="AQ110" s="46"/>
      <c r="AR110" s="46"/>
      <c r="AS110" s="46"/>
      <c r="AT110" s="46"/>
      <c r="AU110" s="46"/>
      <c r="AV110" s="46"/>
      <c r="AW110" s="46"/>
      <c r="AX110" s="46"/>
      <c r="AY110" s="46"/>
      <c r="AZ110" s="46"/>
    </row>
    <row r="111" customFormat="false" ht="13.8" hidden="false" customHeight="false" outlineLevel="0" collapsed="false">
      <c r="C111" s="108"/>
      <c r="D111" s="45"/>
      <c r="E111" s="45"/>
      <c r="F111" s="45"/>
      <c r="G111" s="45"/>
      <c r="M111" s="46"/>
      <c r="N111" s="46"/>
      <c r="O111" s="46"/>
      <c r="P111" s="46"/>
      <c r="Q111" s="46"/>
      <c r="R111" s="46"/>
      <c r="S111" s="46"/>
      <c r="T111" s="46"/>
      <c r="U111" s="46"/>
      <c r="V111" s="46"/>
      <c r="W111" s="46"/>
      <c r="X111" s="46"/>
      <c r="Y111" s="46"/>
      <c r="Z111" s="46"/>
      <c r="AA111" s="46"/>
      <c r="AB111" s="46"/>
      <c r="AC111" s="46"/>
      <c r="AD111" s="46"/>
      <c r="AE111" s="46"/>
      <c r="AF111" s="46"/>
      <c r="AG111" s="46"/>
      <c r="AH111" s="46"/>
      <c r="AI111" s="46"/>
      <c r="AJ111" s="46"/>
      <c r="AK111" s="46"/>
      <c r="AL111" s="46"/>
      <c r="AM111" s="46"/>
      <c r="AN111" s="46"/>
      <c r="AO111" s="46"/>
      <c r="AP111" s="46"/>
      <c r="AQ111" s="46"/>
      <c r="AR111" s="46"/>
      <c r="AS111" s="46"/>
      <c r="AT111" s="46"/>
      <c r="AU111" s="46"/>
      <c r="AV111" s="46"/>
      <c r="AW111" s="46"/>
      <c r="AX111" s="46"/>
      <c r="AY111" s="46"/>
      <c r="AZ111" s="46"/>
    </row>
    <row r="112" customFormat="false" ht="13.8" hidden="false" customHeight="false" outlineLevel="0" collapsed="false">
      <c r="C112" s="13"/>
      <c r="D112" s="16"/>
      <c r="E112" s="16"/>
      <c r="F112" s="6"/>
      <c r="G112" s="16"/>
      <c r="M112" s="46"/>
      <c r="N112" s="46"/>
      <c r="O112" s="46"/>
      <c r="P112" s="46"/>
      <c r="Q112" s="46"/>
      <c r="R112" s="46"/>
      <c r="S112" s="46"/>
      <c r="T112" s="46"/>
      <c r="U112" s="46"/>
      <c r="V112" s="46"/>
      <c r="W112" s="46"/>
      <c r="X112" s="46"/>
      <c r="Y112" s="46"/>
      <c r="Z112" s="46"/>
      <c r="AA112" s="46"/>
      <c r="AB112" s="46"/>
      <c r="AC112" s="46"/>
      <c r="AD112" s="46"/>
      <c r="AE112" s="46"/>
      <c r="AF112" s="46"/>
      <c r="AG112" s="46"/>
      <c r="AH112" s="46"/>
      <c r="AI112" s="46"/>
      <c r="AJ112" s="46"/>
      <c r="AK112" s="46"/>
      <c r="AL112" s="46"/>
      <c r="AM112" s="46"/>
      <c r="AN112" s="46"/>
      <c r="AO112" s="46"/>
      <c r="AP112" s="46"/>
      <c r="AQ112" s="46"/>
      <c r="AR112" s="46"/>
      <c r="AS112" s="46"/>
      <c r="AT112" s="46"/>
      <c r="AU112" s="46"/>
      <c r="AV112" s="46"/>
      <c r="AW112" s="46"/>
      <c r="AX112" s="46"/>
      <c r="AY112" s="46"/>
      <c r="AZ112" s="46"/>
    </row>
    <row r="113" customFormat="false" ht="13.8" hidden="false" customHeight="false" outlineLevel="0" collapsed="false">
      <c r="C113" s="13"/>
      <c r="D113" s="16"/>
      <c r="E113" s="16"/>
      <c r="F113" s="109"/>
      <c r="G113" s="18"/>
      <c r="M113" s="46"/>
      <c r="N113" s="46"/>
      <c r="O113" s="46"/>
      <c r="P113" s="46"/>
      <c r="Q113" s="46"/>
      <c r="R113" s="46"/>
      <c r="S113" s="46"/>
      <c r="T113" s="46"/>
      <c r="U113" s="46"/>
      <c r="V113" s="46"/>
      <c r="W113" s="46"/>
      <c r="X113" s="46"/>
      <c r="Y113" s="46"/>
      <c r="Z113" s="46"/>
      <c r="AA113" s="46"/>
      <c r="AB113" s="46"/>
      <c r="AC113" s="46"/>
      <c r="AD113" s="46"/>
      <c r="AE113" s="46"/>
      <c r="AF113" s="46"/>
      <c r="AG113" s="46"/>
      <c r="AH113" s="46"/>
      <c r="AI113" s="46"/>
      <c r="AJ113" s="46"/>
      <c r="AK113" s="46"/>
      <c r="AL113" s="46"/>
      <c r="AM113" s="46"/>
      <c r="AN113" s="46"/>
      <c r="AO113" s="46"/>
      <c r="AP113" s="46"/>
      <c r="AQ113" s="46"/>
      <c r="AR113" s="46"/>
      <c r="AS113" s="46"/>
      <c r="AT113" s="46"/>
      <c r="AU113" s="46"/>
      <c r="AV113" s="46"/>
      <c r="AW113" s="46"/>
      <c r="AX113" s="46"/>
      <c r="AY113" s="46"/>
      <c r="AZ113" s="46"/>
    </row>
    <row r="114" customFormat="false" ht="13.8" hidden="false" customHeight="false" outlineLevel="0" collapsed="false">
      <c r="C114" s="13"/>
      <c r="D114" s="16"/>
      <c r="E114" s="16"/>
      <c r="F114" s="109"/>
      <c r="G114" s="18"/>
      <c r="M114" s="46"/>
      <c r="N114" s="46"/>
      <c r="O114" s="46"/>
      <c r="P114" s="46"/>
      <c r="Q114" s="46"/>
      <c r="R114" s="46"/>
      <c r="S114" s="46"/>
      <c r="T114" s="46"/>
      <c r="U114" s="46"/>
      <c r="V114" s="46"/>
      <c r="W114" s="46"/>
      <c r="X114" s="46"/>
      <c r="Y114" s="46"/>
      <c r="Z114" s="46"/>
      <c r="AA114" s="46"/>
      <c r="AB114" s="46"/>
      <c r="AC114" s="46"/>
      <c r="AD114" s="46"/>
      <c r="AE114" s="46"/>
      <c r="AF114" s="46"/>
      <c r="AG114" s="46"/>
      <c r="AH114" s="46"/>
      <c r="AI114" s="46"/>
      <c r="AJ114" s="46"/>
      <c r="AK114" s="46"/>
      <c r="AL114" s="46"/>
      <c r="AM114" s="46"/>
      <c r="AN114" s="46"/>
      <c r="AO114" s="46"/>
      <c r="AP114" s="46"/>
      <c r="AQ114" s="46"/>
      <c r="AR114" s="46"/>
      <c r="AS114" s="46"/>
      <c r="AT114" s="46"/>
      <c r="AU114" s="46"/>
      <c r="AV114" s="46"/>
      <c r="AW114" s="46"/>
      <c r="AX114" s="46"/>
      <c r="AY114" s="46"/>
      <c r="AZ114" s="46"/>
    </row>
    <row r="115" customFormat="false" ht="13.8" hidden="false" customHeight="false" outlineLevel="0" collapsed="false">
      <c r="C115" s="13"/>
      <c r="D115" s="16"/>
      <c r="E115" s="16"/>
      <c r="F115" s="109"/>
      <c r="G115" s="18"/>
      <c r="M115" s="46"/>
      <c r="N115" s="46"/>
      <c r="O115" s="46"/>
      <c r="P115" s="46"/>
      <c r="Q115" s="46"/>
      <c r="R115" s="46"/>
      <c r="S115" s="46"/>
      <c r="T115" s="46"/>
      <c r="U115" s="46"/>
      <c r="V115" s="46"/>
      <c r="W115" s="46"/>
      <c r="X115" s="46"/>
      <c r="Y115" s="46"/>
      <c r="Z115" s="46"/>
      <c r="AA115" s="46"/>
      <c r="AB115" s="46"/>
      <c r="AC115" s="46"/>
      <c r="AD115" s="46"/>
      <c r="AE115" s="46"/>
      <c r="AF115" s="46"/>
      <c r="AG115" s="46"/>
      <c r="AH115" s="46"/>
      <c r="AI115" s="46"/>
      <c r="AJ115" s="46"/>
      <c r="AK115" s="46"/>
      <c r="AL115" s="46"/>
      <c r="AM115" s="46"/>
      <c r="AN115" s="46"/>
      <c r="AO115" s="46"/>
      <c r="AP115" s="46"/>
      <c r="AQ115" s="46"/>
      <c r="AR115" s="46"/>
      <c r="AS115" s="46"/>
      <c r="AT115" s="46"/>
      <c r="AU115" s="46"/>
      <c r="AV115" s="46"/>
      <c r="AW115" s="46"/>
      <c r="AX115" s="46"/>
      <c r="AY115" s="46"/>
      <c r="AZ115" s="46"/>
    </row>
    <row r="116" customFormat="false" ht="13.8" hidden="false" customHeight="false" outlineLevel="0" collapsed="false">
      <c r="C116" s="13"/>
      <c r="D116" s="16"/>
      <c r="E116" s="16"/>
      <c r="F116" s="109"/>
      <c r="G116" s="18"/>
      <c r="M116" s="46"/>
      <c r="N116" s="46"/>
      <c r="O116" s="46"/>
      <c r="P116" s="46"/>
      <c r="Q116" s="46"/>
      <c r="R116" s="46"/>
      <c r="S116" s="46"/>
      <c r="T116" s="46"/>
      <c r="U116" s="46"/>
      <c r="V116" s="46"/>
      <c r="W116" s="46"/>
      <c r="X116" s="46"/>
      <c r="Y116" s="46"/>
      <c r="Z116" s="46"/>
      <c r="AA116" s="46"/>
      <c r="AB116" s="46"/>
      <c r="AC116" s="46"/>
      <c r="AD116" s="46"/>
      <c r="AE116" s="46"/>
      <c r="AF116" s="46"/>
      <c r="AG116" s="46"/>
      <c r="AH116" s="46"/>
      <c r="AI116" s="46"/>
      <c r="AJ116" s="46"/>
      <c r="AK116" s="46"/>
      <c r="AL116" s="46"/>
      <c r="AM116" s="46"/>
      <c r="AN116" s="46"/>
      <c r="AO116" s="46"/>
      <c r="AP116" s="46"/>
      <c r="AQ116" s="46"/>
      <c r="AR116" s="46"/>
      <c r="AS116" s="46"/>
      <c r="AT116" s="46"/>
      <c r="AU116" s="46"/>
      <c r="AV116" s="46"/>
      <c r="AW116" s="46"/>
      <c r="AX116" s="46"/>
      <c r="AY116" s="46"/>
      <c r="AZ116" s="46"/>
    </row>
    <row r="117" customFormat="false" ht="13.8" hidden="false" customHeight="false" outlineLevel="0" collapsed="false">
      <c r="C117" s="13"/>
      <c r="D117" s="16"/>
      <c r="E117" s="16"/>
      <c r="F117" s="109"/>
      <c r="G117" s="18"/>
      <c r="M117" s="46"/>
      <c r="N117" s="46"/>
      <c r="O117" s="46"/>
      <c r="P117" s="46"/>
      <c r="Q117" s="46"/>
      <c r="R117" s="46"/>
      <c r="S117" s="46"/>
      <c r="T117" s="46"/>
      <c r="U117" s="46"/>
      <c r="V117" s="46"/>
      <c r="W117" s="46"/>
      <c r="X117" s="46"/>
      <c r="Y117" s="46"/>
      <c r="Z117" s="46"/>
      <c r="AA117" s="46"/>
      <c r="AB117" s="46"/>
      <c r="AC117" s="46"/>
      <c r="AD117" s="46"/>
      <c r="AE117" s="46"/>
      <c r="AF117" s="46"/>
      <c r="AG117" s="46"/>
      <c r="AH117" s="46"/>
      <c r="AI117" s="46"/>
      <c r="AJ117" s="46"/>
      <c r="AK117" s="46"/>
      <c r="AL117" s="46"/>
      <c r="AM117" s="46"/>
      <c r="AN117" s="46"/>
      <c r="AO117" s="46"/>
      <c r="AP117" s="46"/>
      <c r="AQ117" s="46"/>
      <c r="AR117" s="46"/>
      <c r="AS117" s="46"/>
      <c r="AT117" s="46"/>
      <c r="AU117" s="46"/>
      <c r="AV117" s="46"/>
      <c r="AW117" s="46"/>
      <c r="AX117" s="46"/>
      <c r="AY117" s="46"/>
      <c r="AZ117" s="46"/>
    </row>
    <row r="118" customFormat="false" ht="13.8" hidden="false" customHeight="false" outlineLevel="0" collapsed="false">
      <c r="C118" s="13"/>
      <c r="D118" s="16"/>
      <c r="E118" s="16"/>
      <c r="F118" s="17"/>
      <c r="G118" s="18"/>
      <c r="M118" s="46"/>
      <c r="N118" s="46"/>
      <c r="O118" s="46"/>
      <c r="P118" s="46"/>
      <c r="Q118" s="46"/>
      <c r="R118" s="46"/>
      <c r="S118" s="46"/>
      <c r="T118" s="46"/>
      <c r="U118" s="46"/>
      <c r="V118" s="46"/>
      <c r="W118" s="46"/>
      <c r="X118" s="46"/>
      <c r="Y118" s="46"/>
      <c r="Z118" s="46"/>
      <c r="AA118" s="46"/>
      <c r="AB118" s="46"/>
      <c r="AC118" s="46"/>
      <c r="AD118" s="46"/>
      <c r="AE118" s="46"/>
      <c r="AF118" s="46"/>
      <c r="AG118" s="46"/>
      <c r="AH118" s="46"/>
      <c r="AI118" s="46"/>
      <c r="AJ118" s="46"/>
      <c r="AK118" s="46"/>
      <c r="AL118" s="46"/>
      <c r="AM118" s="46"/>
      <c r="AN118" s="46"/>
      <c r="AO118" s="46"/>
      <c r="AP118" s="46"/>
      <c r="AQ118" s="46"/>
      <c r="AR118" s="46"/>
      <c r="AS118" s="46"/>
      <c r="AT118" s="46"/>
      <c r="AU118" s="46"/>
      <c r="AV118" s="46"/>
      <c r="AW118" s="46"/>
      <c r="AX118" s="46"/>
      <c r="AY118" s="46"/>
      <c r="AZ118" s="46"/>
    </row>
    <row r="119" customFormat="false" ht="13.8" hidden="false" customHeight="false" outlineLevel="0" collapsed="false">
      <c r="C119" s="108"/>
      <c r="D119" s="45"/>
      <c r="E119" s="45"/>
      <c r="F119" s="45"/>
      <c r="G119" s="45"/>
      <c r="M119" s="46"/>
      <c r="N119" s="46"/>
      <c r="O119" s="46"/>
      <c r="P119" s="46"/>
      <c r="Q119" s="46"/>
      <c r="R119" s="46"/>
      <c r="S119" s="46"/>
      <c r="T119" s="46"/>
      <c r="U119" s="46"/>
      <c r="V119" s="46"/>
      <c r="W119" s="46"/>
      <c r="X119" s="46"/>
      <c r="Y119" s="46"/>
      <c r="Z119" s="46"/>
      <c r="AA119" s="46"/>
      <c r="AB119" s="46"/>
      <c r="AC119" s="46"/>
      <c r="AD119" s="46"/>
      <c r="AE119" s="46"/>
      <c r="AF119" s="46"/>
      <c r="AG119" s="46"/>
      <c r="AH119" s="46"/>
      <c r="AI119" s="46"/>
      <c r="AJ119" s="46"/>
      <c r="AK119" s="46"/>
      <c r="AL119" s="46"/>
      <c r="AM119" s="46"/>
      <c r="AN119" s="46"/>
      <c r="AO119" s="46"/>
      <c r="AP119" s="46"/>
      <c r="AQ119" s="46"/>
      <c r="AR119" s="46"/>
      <c r="AS119" s="46"/>
      <c r="AT119" s="46"/>
      <c r="AU119" s="46"/>
      <c r="AV119" s="46"/>
      <c r="AW119" s="46"/>
      <c r="AX119" s="46"/>
      <c r="AY119" s="46"/>
      <c r="AZ119" s="46"/>
    </row>
    <row r="120" customFormat="false" ht="13.8" hidden="false" customHeight="false" outlineLevel="0" collapsed="false">
      <c r="C120" s="13"/>
      <c r="D120" s="108"/>
      <c r="E120" s="16"/>
      <c r="F120" s="109"/>
      <c r="G120" s="18"/>
      <c r="M120" s="46"/>
      <c r="N120" s="46"/>
      <c r="O120" s="46"/>
      <c r="P120" s="46"/>
      <c r="Q120" s="46"/>
      <c r="R120" s="46"/>
      <c r="S120" s="46"/>
      <c r="T120" s="46"/>
      <c r="U120" s="46"/>
      <c r="V120" s="46"/>
      <c r="W120" s="46"/>
      <c r="X120" s="46"/>
      <c r="Y120" s="46"/>
      <c r="Z120" s="46"/>
      <c r="AA120" s="46"/>
      <c r="AB120" s="46"/>
      <c r="AC120" s="46"/>
      <c r="AD120" s="46"/>
      <c r="AE120" s="46"/>
      <c r="AF120" s="46"/>
      <c r="AG120" s="46"/>
      <c r="AH120" s="46"/>
      <c r="AI120" s="46"/>
      <c r="AJ120" s="46"/>
      <c r="AK120" s="46"/>
      <c r="AL120" s="46"/>
      <c r="AM120" s="46"/>
      <c r="AN120" s="46"/>
      <c r="AO120" s="46"/>
      <c r="AP120" s="46"/>
      <c r="AQ120" s="46"/>
      <c r="AR120" s="46"/>
      <c r="AS120" s="46"/>
      <c r="AT120" s="46"/>
      <c r="AU120" s="46"/>
      <c r="AV120" s="46"/>
      <c r="AW120" s="46"/>
      <c r="AX120" s="46"/>
      <c r="AY120" s="46"/>
      <c r="AZ120" s="46"/>
    </row>
    <row r="121" customFormat="false" ht="13.8" hidden="false" customHeight="false" outlineLevel="0" collapsed="false">
      <c r="M121" s="46"/>
      <c r="N121" s="46"/>
      <c r="O121" s="46"/>
      <c r="P121" s="46"/>
      <c r="Q121" s="46"/>
      <c r="R121" s="46"/>
      <c r="S121" s="46"/>
      <c r="T121" s="46"/>
      <c r="U121" s="46"/>
      <c r="V121" s="46"/>
      <c r="W121" s="46"/>
      <c r="X121" s="46"/>
      <c r="Y121" s="46"/>
      <c r="Z121" s="46"/>
      <c r="AA121" s="46"/>
      <c r="AB121" s="46"/>
      <c r="AC121" s="46"/>
      <c r="AD121" s="46"/>
      <c r="AE121" s="46"/>
      <c r="AF121" s="46"/>
      <c r="AG121" s="46"/>
      <c r="AH121" s="46"/>
      <c r="AI121" s="46"/>
      <c r="AJ121" s="46"/>
      <c r="AK121" s="46"/>
      <c r="AL121" s="46"/>
      <c r="AM121" s="46"/>
      <c r="AN121" s="46"/>
      <c r="AO121" s="46"/>
      <c r="AP121" s="46"/>
      <c r="AQ121" s="46"/>
      <c r="AR121" s="46"/>
      <c r="AS121" s="46"/>
      <c r="AT121" s="46"/>
      <c r="AU121" s="46"/>
      <c r="AV121" s="46"/>
      <c r="AW121" s="46"/>
      <c r="AX121" s="46"/>
      <c r="AY121" s="46"/>
      <c r="AZ121" s="46"/>
    </row>
    <row r="122" customFormat="false" ht="13.8" hidden="false" customHeight="false" outlineLevel="0" collapsed="false">
      <c r="M122" s="46"/>
      <c r="N122" s="46"/>
      <c r="O122" s="46"/>
      <c r="P122" s="46"/>
      <c r="Q122" s="46"/>
      <c r="R122" s="46"/>
      <c r="S122" s="46"/>
      <c r="T122" s="46"/>
      <c r="U122" s="46"/>
      <c r="V122" s="46"/>
      <c r="W122" s="46"/>
      <c r="X122" s="46"/>
      <c r="Y122" s="46"/>
      <c r="Z122" s="46"/>
      <c r="AA122" s="46"/>
      <c r="AB122" s="46"/>
      <c r="AC122" s="46"/>
      <c r="AD122" s="46"/>
      <c r="AE122" s="46"/>
      <c r="AF122" s="46"/>
      <c r="AG122" s="46"/>
      <c r="AH122" s="46"/>
      <c r="AI122" s="46"/>
      <c r="AJ122" s="46"/>
      <c r="AK122" s="46"/>
      <c r="AL122" s="46"/>
      <c r="AM122" s="46"/>
      <c r="AN122" s="46"/>
      <c r="AO122" s="46"/>
      <c r="AP122" s="46"/>
      <c r="AQ122" s="46"/>
      <c r="AR122" s="46"/>
      <c r="AS122" s="46"/>
      <c r="AT122" s="46"/>
      <c r="AU122" s="46"/>
      <c r="AV122" s="46"/>
      <c r="AW122" s="46"/>
      <c r="AX122" s="46"/>
      <c r="AY122" s="46"/>
      <c r="AZ122" s="46"/>
    </row>
    <row r="123" customFormat="false" ht="13.8" hidden="false" customHeight="false" outlineLevel="0" collapsed="false">
      <c r="M123" s="46"/>
      <c r="N123" s="46"/>
      <c r="O123" s="46"/>
      <c r="P123" s="46"/>
      <c r="Q123" s="46"/>
      <c r="R123" s="46"/>
      <c r="S123" s="46"/>
      <c r="T123" s="46"/>
      <c r="U123" s="46"/>
      <c r="V123" s="46"/>
      <c r="W123" s="46"/>
      <c r="X123" s="46"/>
      <c r="Y123" s="46"/>
      <c r="Z123" s="46"/>
      <c r="AA123" s="46"/>
      <c r="AB123" s="46"/>
      <c r="AC123" s="46"/>
      <c r="AD123" s="46"/>
      <c r="AE123" s="46"/>
      <c r="AF123" s="46"/>
      <c r="AG123" s="46"/>
      <c r="AH123" s="46"/>
      <c r="AI123" s="46"/>
      <c r="AJ123" s="46"/>
      <c r="AK123" s="46"/>
      <c r="AL123" s="46"/>
      <c r="AM123" s="46"/>
      <c r="AN123" s="46"/>
      <c r="AO123" s="46"/>
      <c r="AP123" s="46"/>
      <c r="AQ123" s="46"/>
      <c r="AR123" s="46"/>
      <c r="AS123" s="46"/>
      <c r="AT123" s="46"/>
      <c r="AU123" s="46"/>
      <c r="AV123" s="46"/>
      <c r="AW123" s="46"/>
      <c r="AX123" s="46"/>
      <c r="AY123" s="46"/>
      <c r="AZ123" s="46"/>
    </row>
    <row r="124" customFormat="false" ht="13.8" hidden="false" customHeight="false" outlineLevel="0" collapsed="false">
      <c r="M124" s="46"/>
      <c r="N124" s="46"/>
      <c r="O124" s="46"/>
      <c r="P124" s="46"/>
      <c r="Q124" s="46"/>
      <c r="R124" s="46"/>
      <c r="S124" s="46"/>
      <c r="T124" s="46"/>
      <c r="U124" s="46"/>
      <c r="V124" s="46"/>
      <c r="W124" s="46"/>
      <c r="X124" s="46"/>
      <c r="Y124" s="46"/>
      <c r="Z124" s="46"/>
      <c r="AA124" s="46"/>
      <c r="AB124" s="46"/>
      <c r="AC124" s="46"/>
      <c r="AD124" s="46"/>
      <c r="AE124" s="46"/>
      <c r="AF124" s="46"/>
      <c r="AG124" s="46"/>
      <c r="AH124" s="46"/>
      <c r="AI124" s="46"/>
      <c r="AJ124" s="46"/>
      <c r="AK124" s="46"/>
      <c r="AL124" s="46"/>
      <c r="AM124" s="46"/>
      <c r="AN124" s="46"/>
      <c r="AO124" s="46"/>
      <c r="AP124" s="46"/>
      <c r="AQ124" s="46"/>
      <c r="AR124" s="46"/>
      <c r="AS124" s="46"/>
      <c r="AT124" s="46"/>
      <c r="AU124" s="46"/>
      <c r="AV124" s="46"/>
      <c r="AW124" s="46"/>
      <c r="AX124" s="46"/>
      <c r="AY124" s="46"/>
      <c r="AZ124" s="46"/>
    </row>
    <row r="125" customFormat="false" ht="13.8" hidden="false" customHeight="false" outlineLevel="0" collapsed="false">
      <c r="M125" s="46"/>
      <c r="N125" s="46"/>
      <c r="O125" s="46"/>
      <c r="P125" s="46"/>
      <c r="Q125" s="46"/>
      <c r="R125" s="46"/>
      <c r="S125" s="46"/>
      <c r="T125" s="46"/>
      <c r="U125" s="46"/>
      <c r="V125" s="46"/>
      <c r="W125" s="46"/>
      <c r="X125" s="46"/>
      <c r="Y125" s="46"/>
      <c r="Z125" s="46"/>
      <c r="AA125" s="46"/>
      <c r="AB125" s="46"/>
      <c r="AC125" s="46"/>
      <c r="AD125" s="46"/>
      <c r="AE125" s="46"/>
      <c r="AF125" s="46"/>
      <c r="AG125" s="46"/>
      <c r="AH125" s="46"/>
      <c r="AI125" s="46"/>
      <c r="AJ125" s="46"/>
      <c r="AK125" s="46"/>
      <c r="AL125" s="46"/>
      <c r="AM125" s="46"/>
      <c r="AN125" s="46"/>
      <c r="AO125" s="46"/>
      <c r="AP125" s="46"/>
      <c r="AQ125" s="46"/>
      <c r="AR125" s="46"/>
      <c r="AS125" s="46"/>
      <c r="AT125" s="46"/>
      <c r="AU125" s="46"/>
      <c r="AV125" s="46"/>
      <c r="AW125" s="46"/>
      <c r="AX125" s="46"/>
      <c r="AY125" s="46"/>
      <c r="AZ125" s="46"/>
    </row>
    <row r="126" customFormat="false" ht="13.8" hidden="false" customHeight="false" outlineLevel="0" collapsed="false">
      <c r="M126" s="46"/>
      <c r="N126" s="46"/>
      <c r="O126" s="46"/>
      <c r="P126" s="46"/>
      <c r="Q126" s="46"/>
      <c r="R126" s="46"/>
      <c r="S126" s="46"/>
      <c r="T126" s="46"/>
      <c r="U126" s="46"/>
      <c r="V126" s="46"/>
      <c r="W126" s="46"/>
      <c r="X126" s="46"/>
      <c r="Y126" s="46"/>
      <c r="Z126" s="46"/>
      <c r="AA126" s="46"/>
      <c r="AB126" s="46"/>
      <c r="AC126" s="46"/>
      <c r="AD126" s="46"/>
      <c r="AE126" s="46"/>
      <c r="AF126" s="46"/>
      <c r="AG126" s="46"/>
      <c r="AH126" s="46"/>
      <c r="AI126" s="46"/>
      <c r="AJ126" s="46"/>
      <c r="AK126" s="46"/>
      <c r="AL126" s="46"/>
      <c r="AM126" s="46"/>
      <c r="AN126" s="46"/>
      <c r="AO126" s="46"/>
      <c r="AP126" s="46"/>
      <c r="AQ126" s="46"/>
      <c r="AR126" s="46"/>
      <c r="AS126" s="46"/>
      <c r="AT126" s="46"/>
      <c r="AU126" s="46"/>
      <c r="AV126" s="46"/>
      <c r="AW126" s="46"/>
      <c r="AX126" s="46"/>
      <c r="AY126" s="46"/>
      <c r="AZ126" s="46"/>
    </row>
    <row r="127" customFormat="false" ht="13.8" hidden="false" customHeight="false" outlineLevel="0" collapsed="false">
      <c r="M127" s="46"/>
      <c r="N127" s="46"/>
      <c r="O127" s="46"/>
      <c r="P127" s="46"/>
      <c r="Q127" s="46"/>
      <c r="R127" s="46"/>
      <c r="S127" s="46"/>
      <c r="T127" s="46"/>
      <c r="U127" s="46"/>
      <c r="V127" s="46"/>
      <c r="W127" s="46"/>
      <c r="X127" s="46"/>
      <c r="Y127" s="46"/>
      <c r="Z127" s="46"/>
      <c r="AA127" s="46"/>
      <c r="AB127" s="46"/>
      <c r="AC127" s="46"/>
      <c r="AD127" s="46"/>
      <c r="AE127" s="46"/>
      <c r="AF127" s="46"/>
      <c r="AG127" s="46"/>
      <c r="AH127" s="46"/>
      <c r="AI127" s="46"/>
      <c r="AJ127" s="46"/>
      <c r="AK127" s="46"/>
      <c r="AL127" s="46"/>
      <c r="AM127" s="46"/>
      <c r="AN127" s="46"/>
      <c r="AO127" s="46"/>
      <c r="AP127" s="46"/>
      <c r="AQ127" s="46"/>
      <c r="AR127" s="46"/>
      <c r="AS127" s="46"/>
      <c r="AT127" s="46"/>
      <c r="AU127" s="46"/>
      <c r="AV127" s="46"/>
      <c r="AW127" s="46"/>
      <c r="AX127" s="46"/>
      <c r="AY127" s="46"/>
      <c r="AZ127" s="46"/>
    </row>
    <row r="128" customFormat="false" ht="13.8" hidden="false" customHeight="false" outlineLevel="0" collapsed="false">
      <c r="M128" s="46"/>
      <c r="N128" s="46"/>
      <c r="O128" s="46"/>
      <c r="P128" s="46"/>
      <c r="Q128" s="46"/>
      <c r="R128" s="46"/>
      <c r="S128" s="46"/>
      <c r="T128" s="46"/>
      <c r="U128" s="46"/>
      <c r="V128" s="46"/>
      <c r="W128" s="46"/>
      <c r="X128" s="46"/>
      <c r="Y128" s="46"/>
      <c r="Z128" s="46"/>
      <c r="AA128" s="46"/>
      <c r="AB128" s="46"/>
      <c r="AC128" s="46"/>
      <c r="AD128" s="46"/>
      <c r="AE128" s="46"/>
      <c r="AF128" s="46"/>
      <c r="AG128" s="46"/>
      <c r="AH128" s="46"/>
      <c r="AI128" s="46"/>
      <c r="AJ128" s="46"/>
      <c r="AK128" s="46"/>
      <c r="AL128" s="46"/>
      <c r="AM128" s="46"/>
      <c r="AN128" s="46"/>
      <c r="AO128" s="46"/>
      <c r="AP128" s="46"/>
      <c r="AQ128" s="46"/>
      <c r="AR128" s="46"/>
      <c r="AS128" s="46"/>
      <c r="AT128" s="46"/>
      <c r="AU128" s="46"/>
      <c r="AV128" s="46"/>
      <c r="AW128" s="46"/>
      <c r="AX128" s="46"/>
      <c r="AY128" s="46"/>
      <c r="AZ128" s="46"/>
    </row>
    <row r="129" customFormat="false" ht="13.8" hidden="false" customHeight="false" outlineLevel="0" collapsed="false">
      <c r="M129" s="46"/>
      <c r="N129" s="46"/>
      <c r="O129" s="46"/>
      <c r="P129" s="46"/>
      <c r="Q129" s="46"/>
      <c r="R129" s="46"/>
      <c r="S129" s="46"/>
      <c r="T129" s="46"/>
      <c r="U129" s="46"/>
      <c r="V129" s="46"/>
      <c r="W129" s="46"/>
      <c r="X129" s="46"/>
      <c r="Y129" s="46"/>
      <c r="Z129" s="46"/>
      <c r="AA129" s="46"/>
      <c r="AB129" s="46"/>
      <c r="AC129" s="46"/>
      <c r="AD129" s="46"/>
      <c r="AE129" s="46"/>
      <c r="AF129" s="46"/>
      <c r="AG129" s="46"/>
      <c r="AH129" s="46"/>
      <c r="AI129" s="46"/>
      <c r="AJ129" s="46"/>
      <c r="AK129" s="46"/>
      <c r="AL129" s="46"/>
      <c r="AM129" s="46"/>
      <c r="AN129" s="46"/>
      <c r="AO129" s="46"/>
      <c r="AP129" s="46"/>
      <c r="AQ129" s="46"/>
      <c r="AR129" s="46"/>
      <c r="AS129" s="46"/>
      <c r="AT129" s="46"/>
      <c r="AU129" s="46"/>
      <c r="AV129" s="46"/>
      <c r="AW129" s="46"/>
      <c r="AX129" s="46"/>
      <c r="AY129" s="46"/>
      <c r="AZ129" s="46"/>
    </row>
    <row r="130" customFormat="false" ht="13.8" hidden="false" customHeight="false" outlineLevel="0" collapsed="false">
      <c r="M130" s="46"/>
      <c r="N130" s="46"/>
      <c r="O130" s="46"/>
      <c r="P130" s="46"/>
      <c r="Q130" s="46"/>
      <c r="R130" s="46"/>
      <c r="S130" s="46"/>
      <c r="T130" s="46"/>
      <c r="U130" s="46"/>
      <c r="V130" s="46"/>
      <c r="W130" s="46"/>
      <c r="X130" s="46"/>
      <c r="Y130" s="46"/>
      <c r="Z130" s="46"/>
      <c r="AA130" s="46"/>
      <c r="AB130" s="46"/>
      <c r="AC130" s="46"/>
      <c r="AD130" s="46"/>
      <c r="AE130" s="46"/>
      <c r="AF130" s="46"/>
      <c r="AG130" s="46"/>
      <c r="AH130" s="46"/>
      <c r="AI130" s="46"/>
      <c r="AJ130" s="46"/>
      <c r="AK130" s="46"/>
      <c r="AL130" s="46"/>
      <c r="AM130" s="46"/>
      <c r="AN130" s="46"/>
      <c r="AO130" s="46"/>
      <c r="AP130" s="46"/>
      <c r="AQ130" s="46"/>
      <c r="AR130" s="46"/>
      <c r="AS130" s="46"/>
      <c r="AT130" s="46"/>
      <c r="AU130" s="46"/>
      <c r="AV130" s="46"/>
      <c r="AW130" s="46"/>
      <c r="AX130" s="46"/>
      <c r="AY130" s="46"/>
      <c r="AZ130" s="46"/>
    </row>
    <row r="131" customFormat="false" ht="13.8" hidden="false" customHeight="false" outlineLevel="0" collapsed="false">
      <c r="M131" s="46"/>
      <c r="N131" s="46"/>
      <c r="O131" s="46"/>
      <c r="P131" s="46"/>
      <c r="Q131" s="46"/>
      <c r="R131" s="46"/>
      <c r="S131" s="46"/>
      <c r="T131" s="46"/>
      <c r="U131" s="46"/>
      <c r="V131" s="46"/>
      <c r="W131" s="46"/>
      <c r="X131" s="46"/>
      <c r="Y131" s="46"/>
      <c r="Z131" s="46"/>
      <c r="AA131" s="46"/>
      <c r="AB131" s="46"/>
      <c r="AC131" s="46"/>
      <c r="AD131" s="46"/>
      <c r="AE131" s="46"/>
      <c r="AF131" s="46"/>
      <c r="AG131" s="46"/>
      <c r="AH131" s="46"/>
      <c r="AI131" s="46"/>
      <c r="AJ131" s="46"/>
      <c r="AK131" s="46"/>
      <c r="AL131" s="46"/>
      <c r="AM131" s="46"/>
      <c r="AN131" s="46"/>
      <c r="AO131" s="46"/>
      <c r="AP131" s="46"/>
      <c r="AQ131" s="46"/>
      <c r="AR131" s="46"/>
      <c r="AS131" s="46"/>
      <c r="AT131" s="46"/>
      <c r="AU131" s="46"/>
      <c r="AV131" s="46"/>
      <c r="AW131" s="46"/>
      <c r="AX131" s="46"/>
      <c r="AY131" s="46"/>
      <c r="AZ131" s="46"/>
    </row>
    <row r="132" customFormat="false" ht="13.8" hidden="false" customHeight="false" outlineLevel="0" collapsed="false">
      <c r="M132" s="46"/>
      <c r="N132" s="46"/>
      <c r="O132" s="46"/>
      <c r="P132" s="46"/>
      <c r="Q132" s="46"/>
      <c r="R132" s="46"/>
      <c r="S132" s="46"/>
      <c r="T132" s="46"/>
      <c r="U132" s="46"/>
      <c r="V132" s="46"/>
      <c r="W132" s="46"/>
      <c r="X132" s="46"/>
      <c r="Y132" s="46"/>
      <c r="Z132" s="46"/>
      <c r="AA132" s="46"/>
      <c r="AB132" s="46"/>
      <c r="AC132" s="46"/>
      <c r="AD132" s="46"/>
      <c r="AE132" s="46"/>
      <c r="AF132" s="46"/>
      <c r="AG132" s="46"/>
      <c r="AH132" s="46"/>
      <c r="AI132" s="46"/>
      <c r="AJ132" s="46"/>
      <c r="AK132" s="46"/>
      <c r="AL132" s="46"/>
      <c r="AM132" s="46"/>
      <c r="AN132" s="46"/>
      <c r="AO132" s="46"/>
      <c r="AP132" s="46"/>
      <c r="AQ132" s="46"/>
      <c r="AR132" s="46"/>
      <c r="AS132" s="46"/>
      <c r="AT132" s="46"/>
      <c r="AU132" s="46"/>
      <c r="AV132" s="46"/>
      <c r="AW132" s="46"/>
      <c r="AX132" s="46"/>
      <c r="AY132" s="46"/>
      <c r="AZ132" s="46"/>
    </row>
    <row r="133" customFormat="false" ht="13.8" hidden="false" customHeight="false" outlineLevel="0" collapsed="false">
      <c r="M133" s="46"/>
      <c r="N133" s="46"/>
      <c r="O133" s="46"/>
      <c r="P133" s="46"/>
      <c r="Q133" s="46"/>
      <c r="R133" s="46"/>
      <c r="S133" s="46"/>
      <c r="T133" s="46"/>
      <c r="U133" s="46"/>
      <c r="V133" s="46"/>
      <c r="W133" s="46"/>
      <c r="X133" s="46"/>
      <c r="Y133" s="46"/>
      <c r="Z133" s="46"/>
      <c r="AA133" s="46"/>
      <c r="AB133" s="46"/>
      <c r="AC133" s="46"/>
      <c r="AD133" s="46"/>
      <c r="AE133" s="46"/>
      <c r="AF133" s="46"/>
      <c r="AG133" s="46"/>
      <c r="AH133" s="46"/>
      <c r="AI133" s="46"/>
      <c r="AJ133" s="46"/>
      <c r="AK133" s="46"/>
      <c r="AL133" s="46"/>
      <c r="AM133" s="46"/>
      <c r="AN133" s="46"/>
      <c r="AO133" s="46"/>
      <c r="AP133" s="46"/>
      <c r="AQ133" s="46"/>
      <c r="AR133" s="46"/>
      <c r="AS133" s="46"/>
      <c r="AT133" s="46"/>
      <c r="AU133" s="46"/>
      <c r="AV133" s="46"/>
      <c r="AW133" s="46"/>
      <c r="AX133" s="46"/>
      <c r="AY133" s="46"/>
      <c r="AZ133" s="46"/>
    </row>
    <row r="134" customFormat="false" ht="13.8" hidden="false" customHeight="false" outlineLevel="0" collapsed="false">
      <c r="M134" s="46"/>
      <c r="N134" s="46"/>
      <c r="O134" s="46"/>
      <c r="P134" s="46"/>
      <c r="Q134" s="46"/>
      <c r="R134" s="46"/>
      <c r="S134" s="46"/>
      <c r="T134" s="46"/>
      <c r="U134" s="46"/>
      <c r="V134" s="46"/>
      <c r="W134" s="46"/>
      <c r="X134" s="46"/>
      <c r="Y134" s="46"/>
      <c r="Z134" s="46"/>
      <c r="AA134" s="46"/>
      <c r="AB134" s="46"/>
      <c r="AC134" s="46"/>
      <c r="AD134" s="46"/>
      <c r="AE134" s="46"/>
      <c r="AF134" s="46"/>
      <c r="AG134" s="46"/>
      <c r="AH134" s="46"/>
      <c r="AI134" s="46"/>
      <c r="AJ134" s="46"/>
      <c r="AK134" s="46"/>
      <c r="AL134" s="46"/>
      <c r="AM134" s="46"/>
      <c r="AN134" s="46"/>
      <c r="AO134" s="46"/>
      <c r="AP134" s="46"/>
      <c r="AQ134" s="46"/>
      <c r="AR134" s="46"/>
      <c r="AS134" s="46"/>
      <c r="AT134" s="46"/>
      <c r="AU134" s="46"/>
      <c r="AV134" s="46"/>
      <c r="AW134" s="46"/>
      <c r="AX134" s="46"/>
      <c r="AY134" s="46"/>
      <c r="AZ134" s="46"/>
    </row>
    <row r="135" customFormat="false" ht="13.8" hidden="false" customHeight="false" outlineLevel="0" collapsed="false">
      <c r="M135" s="46"/>
      <c r="N135" s="46"/>
      <c r="O135" s="46"/>
      <c r="P135" s="46"/>
      <c r="Q135" s="46"/>
      <c r="R135" s="46"/>
      <c r="S135" s="46"/>
      <c r="T135" s="46"/>
      <c r="U135" s="46"/>
      <c r="V135" s="46"/>
      <c r="W135" s="46"/>
      <c r="X135" s="46"/>
      <c r="Y135" s="46"/>
      <c r="Z135" s="46"/>
      <c r="AA135" s="46"/>
      <c r="AB135" s="46"/>
      <c r="AC135" s="46"/>
      <c r="AD135" s="46"/>
      <c r="AE135" s="46"/>
      <c r="AF135" s="46"/>
      <c r="AG135" s="46"/>
      <c r="AH135" s="46"/>
      <c r="AI135" s="46"/>
      <c r="AJ135" s="46"/>
      <c r="AK135" s="46"/>
      <c r="AL135" s="46"/>
      <c r="AM135" s="46"/>
      <c r="AN135" s="46"/>
      <c r="AO135" s="46"/>
      <c r="AP135" s="46"/>
      <c r="AQ135" s="46"/>
      <c r="AR135" s="46"/>
      <c r="AS135" s="46"/>
      <c r="AT135" s="46"/>
      <c r="AU135" s="46"/>
      <c r="AV135" s="46"/>
      <c r="AW135" s="46"/>
      <c r="AX135" s="46"/>
      <c r="AY135" s="46"/>
      <c r="AZ135" s="46"/>
    </row>
    <row r="136" customFormat="false" ht="13.8" hidden="false" customHeight="false" outlineLevel="0" collapsed="false">
      <c r="M136" s="46"/>
      <c r="N136" s="46"/>
      <c r="O136" s="46"/>
      <c r="P136" s="46"/>
      <c r="Q136" s="46"/>
      <c r="R136" s="46"/>
      <c r="S136" s="46"/>
      <c r="T136" s="46"/>
      <c r="U136" s="46"/>
      <c r="V136" s="46"/>
      <c r="W136" s="46"/>
      <c r="X136" s="46"/>
      <c r="Y136" s="46"/>
      <c r="Z136" s="46"/>
      <c r="AA136" s="46"/>
      <c r="AB136" s="46"/>
      <c r="AC136" s="46"/>
      <c r="AD136" s="46"/>
      <c r="AE136" s="46"/>
      <c r="AF136" s="46"/>
      <c r="AG136" s="46"/>
      <c r="AH136" s="46"/>
      <c r="AI136" s="46"/>
      <c r="AJ136" s="46"/>
      <c r="AK136" s="46"/>
      <c r="AL136" s="46"/>
      <c r="AM136" s="46"/>
      <c r="AN136" s="46"/>
      <c r="AO136" s="46"/>
      <c r="AP136" s="46"/>
      <c r="AQ136" s="46"/>
      <c r="AR136" s="46"/>
      <c r="AS136" s="46"/>
      <c r="AT136" s="46"/>
      <c r="AU136" s="46"/>
      <c r="AV136" s="46"/>
      <c r="AW136" s="46"/>
      <c r="AX136" s="46"/>
      <c r="AY136" s="46"/>
      <c r="AZ136" s="46"/>
    </row>
    <row r="137" customFormat="false" ht="13.8" hidden="false" customHeight="false" outlineLevel="0" collapsed="false">
      <c r="M137" s="46"/>
      <c r="N137" s="46"/>
      <c r="O137" s="46"/>
      <c r="P137" s="46"/>
      <c r="Q137" s="46"/>
      <c r="R137" s="46"/>
      <c r="S137" s="46"/>
      <c r="T137" s="46"/>
      <c r="U137" s="46"/>
      <c r="V137" s="46"/>
      <c r="W137" s="46"/>
      <c r="X137" s="46"/>
      <c r="Y137" s="46"/>
      <c r="Z137" s="46"/>
      <c r="AA137" s="46"/>
      <c r="AB137" s="46"/>
      <c r="AC137" s="46"/>
      <c r="AD137" s="46"/>
      <c r="AE137" s="46"/>
      <c r="AF137" s="46"/>
      <c r="AG137" s="46"/>
      <c r="AH137" s="46"/>
      <c r="AI137" s="46"/>
      <c r="AJ137" s="46"/>
      <c r="AK137" s="46"/>
      <c r="AL137" s="46"/>
      <c r="AM137" s="46"/>
      <c r="AN137" s="46"/>
      <c r="AO137" s="46"/>
      <c r="AP137" s="46"/>
      <c r="AQ137" s="46"/>
      <c r="AR137" s="46"/>
      <c r="AS137" s="46"/>
      <c r="AT137" s="46"/>
      <c r="AU137" s="46"/>
      <c r="AV137" s="46"/>
      <c r="AW137" s="46"/>
      <c r="AX137" s="46"/>
      <c r="AY137" s="46"/>
      <c r="AZ137" s="46"/>
    </row>
    <row r="138" customFormat="false" ht="13.8" hidden="false" customHeight="false" outlineLevel="0" collapsed="false">
      <c r="M138" s="46"/>
      <c r="N138" s="46"/>
      <c r="O138" s="46"/>
      <c r="P138" s="46"/>
      <c r="Q138" s="46"/>
      <c r="R138" s="46"/>
      <c r="S138" s="46"/>
      <c r="T138" s="46"/>
      <c r="U138" s="46"/>
      <c r="V138" s="46"/>
      <c r="W138" s="46"/>
      <c r="X138" s="46"/>
      <c r="Y138" s="46"/>
      <c r="Z138" s="46"/>
      <c r="AA138" s="46"/>
      <c r="AB138" s="46"/>
      <c r="AC138" s="46"/>
      <c r="AD138" s="46"/>
      <c r="AE138" s="46"/>
      <c r="AF138" s="46"/>
      <c r="AG138" s="46"/>
      <c r="AH138" s="46"/>
      <c r="AI138" s="46"/>
      <c r="AJ138" s="46"/>
      <c r="AK138" s="46"/>
      <c r="AL138" s="46"/>
      <c r="AM138" s="46"/>
      <c r="AN138" s="46"/>
      <c r="AO138" s="46"/>
      <c r="AP138" s="46"/>
      <c r="AQ138" s="46"/>
      <c r="AR138" s="46"/>
      <c r="AS138" s="46"/>
      <c r="AT138" s="46"/>
      <c r="AU138" s="46"/>
      <c r="AV138" s="46"/>
      <c r="AW138" s="46"/>
      <c r="AX138" s="46"/>
      <c r="AY138" s="46"/>
      <c r="AZ138" s="46"/>
    </row>
    <row r="139" customFormat="false" ht="13.8" hidden="false" customHeight="false" outlineLevel="0" collapsed="false">
      <c r="M139" s="46"/>
      <c r="N139" s="46"/>
      <c r="O139" s="46"/>
      <c r="P139" s="46"/>
      <c r="Q139" s="46"/>
      <c r="R139" s="46"/>
      <c r="S139" s="46"/>
      <c r="T139" s="46"/>
      <c r="U139" s="46"/>
      <c r="V139" s="46"/>
      <c r="W139" s="46"/>
      <c r="X139" s="46"/>
      <c r="Y139" s="46"/>
      <c r="Z139" s="46"/>
      <c r="AA139" s="46"/>
      <c r="AB139" s="46"/>
      <c r="AC139" s="46"/>
      <c r="AD139" s="46"/>
      <c r="AE139" s="46"/>
      <c r="AF139" s="46"/>
      <c r="AG139" s="46"/>
      <c r="AH139" s="46"/>
      <c r="AI139" s="46"/>
      <c r="AJ139" s="46"/>
      <c r="AK139" s="46"/>
      <c r="AL139" s="46"/>
      <c r="AM139" s="46"/>
      <c r="AN139" s="46"/>
      <c r="AO139" s="46"/>
      <c r="AP139" s="46"/>
      <c r="AQ139" s="46"/>
      <c r="AR139" s="46"/>
      <c r="AS139" s="46"/>
      <c r="AT139" s="46"/>
      <c r="AU139" s="46"/>
      <c r="AV139" s="46"/>
      <c r="AW139" s="46"/>
      <c r="AX139" s="46"/>
      <c r="AY139" s="46"/>
      <c r="AZ139" s="46"/>
    </row>
    <row r="140" customFormat="false" ht="13.8" hidden="false" customHeight="false" outlineLevel="0" collapsed="false">
      <c r="M140" s="46"/>
      <c r="N140" s="46"/>
      <c r="O140" s="46"/>
      <c r="P140" s="46"/>
      <c r="Q140" s="46"/>
      <c r="R140" s="46"/>
      <c r="S140" s="46"/>
      <c r="T140" s="46"/>
      <c r="U140" s="46"/>
      <c r="V140" s="46"/>
      <c r="W140" s="46"/>
      <c r="X140" s="46"/>
      <c r="Y140" s="46"/>
      <c r="Z140" s="46"/>
      <c r="AA140" s="46"/>
      <c r="AB140" s="46"/>
      <c r="AC140" s="46"/>
      <c r="AD140" s="46"/>
      <c r="AE140" s="46"/>
      <c r="AF140" s="46"/>
      <c r="AG140" s="46"/>
      <c r="AH140" s="46"/>
      <c r="AI140" s="46"/>
      <c r="AJ140" s="46"/>
      <c r="AK140" s="46"/>
      <c r="AL140" s="46"/>
      <c r="AM140" s="46"/>
      <c r="AN140" s="46"/>
      <c r="AO140" s="46"/>
      <c r="AP140" s="46"/>
      <c r="AQ140" s="46"/>
      <c r="AR140" s="46"/>
      <c r="AS140" s="46"/>
      <c r="AT140" s="46"/>
      <c r="AU140" s="46"/>
      <c r="AV140" s="46"/>
      <c r="AW140" s="46"/>
      <c r="AX140" s="46"/>
      <c r="AY140" s="46"/>
      <c r="AZ140" s="46"/>
    </row>
    <row r="141" customFormat="false" ht="13.8" hidden="false" customHeight="false" outlineLevel="0" collapsed="false">
      <c r="M141" s="46"/>
      <c r="N141" s="46"/>
      <c r="O141" s="46"/>
      <c r="P141" s="46"/>
      <c r="Q141" s="46"/>
      <c r="R141" s="46"/>
      <c r="S141" s="46"/>
      <c r="T141" s="46"/>
      <c r="U141" s="46"/>
      <c r="V141" s="46"/>
      <c r="W141" s="46"/>
      <c r="X141" s="46"/>
      <c r="Y141" s="46"/>
      <c r="Z141" s="46"/>
      <c r="AA141" s="46"/>
      <c r="AB141" s="46"/>
      <c r="AC141" s="46"/>
      <c r="AD141" s="46"/>
      <c r="AE141" s="46"/>
      <c r="AF141" s="46"/>
      <c r="AG141" s="46"/>
      <c r="AH141" s="46"/>
      <c r="AI141" s="46"/>
      <c r="AJ141" s="46"/>
      <c r="AK141" s="46"/>
      <c r="AL141" s="46"/>
      <c r="AM141" s="46"/>
      <c r="AN141" s="46"/>
      <c r="AO141" s="46"/>
      <c r="AP141" s="46"/>
      <c r="AQ141" s="46"/>
      <c r="AR141" s="46"/>
      <c r="AS141" s="46"/>
      <c r="AT141" s="46"/>
      <c r="AU141" s="46"/>
      <c r="AV141" s="46"/>
      <c r="AW141" s="46"/>
      <c r="AX141" s="46"/>
      <c r="AY141" s="46"/>
      <c r="AZ141" s="46"/>
    </row>
    <row r="142" customFormat="false" ht="13.8" hidden="false" customHeight="false" outlineLevel="0" collapsed="false">
      <c r="M142" s="46"/>
      <c r="N142" s="46"/>
      <c r="O142" s="46"/>
      <c r="P142" s="46"/>
      <c r="Q142" s="46"/>
      <c r="R142" s="46"/>
      <c r="S142" s="46"/>
      <c r="T142" s="46"/>
      <c r="U142" s="46"/>
      <c r="V142" s="46"/>
      <c r="W142" s="46"/>
      <c r="X142" s="46"/>
      <c r="Y142" s="46"/>
      <c r="Z142" s="46"/>
      <c r="AA142" s="46"/>
      <c r="AB142" s="46"/>
      <c r="AC142" s="46"/>
      <c r="AD142" s="46"/>
      <c r="AE142" s="46"/>
      <c r="AF142" s="46"/>
      <c r="AG142" s="46"/>
      <c r="AH142" s="46"/>
      <c r="AI142" s="46"/>
      <c r="AJ142" s="46"/>
      <c r="AK142" s="46"/>
      <c r="AL142" s="46"/>
      <c r="AM142" s="46"/>
      <c r="AN142" s="46"/>
      <c r="AO142" s="46"/>
      <c r="AP142" s="46"/>
      <c r="AQ142" s="46"/>
      <c r="AR142" s="46"/>
      <c r="AS142" s="46"/>
      <c r="AT142" s="46"/>
      <c r="AU142" s="46"/>
      <c r="AV142" s="46"/>
      <c r="AW142" s="46"/>
      <c r="AX142" s="46"/>
      <c r="AY142" s="46"/>
      <c r="AZ142" s="46"/>
    </row>
    <row r="143" customFormat="false" ht="13.8" hidden="false" customHeight="false" outlineLevel="0" collapsed="false">
      <c r="M143" s="46"/>
      <c r="N143" s="46"/>
      <c r="O143" s="46"/>
      <c r="P143" s="46"/>
      <c r="Q143" s="46"/>
      <c r="R143" s="46"/>
      <c r="S143" s="46"/>
      <c r="T143" s="46"/>
      <c r="U143" s="46"/>
      <c r="V143" s="46"/>
      <c r="W143" s="46"/>
      <c r="X143" s="46"/>
      <c r="Y143" s="46"/>
      <c r="Z143" s="46"/>
      <c r="AA143" s="46"/>
      <c r="AB143" s="46"/>
      <c r="AC143" s="46"/>
      <c r="AD143" s="46"/>
      <c r="AE143" s="46"/>
      <c r="AF143" s="46"/>
      <c r="AG143" s="46"/>
      <c r="AH143" s="46"/>
      <c r="AI143" s="46"/>
      <c r="AJ143" s="46"/>
      <c r="AK143" s="46"/>
      <c r="AL143" s="46"/>
      <c r="AM143" s="46"/>
      <c r="AN143" s="46"/>
      <c r="AO143" s="46"/>
      <c r="AP143" s="46"/>
      <c r="AQ143" s="46"/>
      <c r="AR143" s="46"/>
      <c r="AS143" s="46"/>
      <c r="AT143" s="46"/>
      <c r="AU143" s="46"/>
      <c r="AV143" s="46"/>
      <c r="AW143" s="46"/>
      <c r="AX143" s="46"/>
      <c r="AY143" s="46"/>
      <c r="AZ143" s="46"/>
    </row>
    <row r="144" customFormat="false" ht="13.8" hidden="false" customHeight="false" outlineLevel="0" collapsed="false">
      <c r="M144" s="46"/>
      <c r="N144" s="46"/>
      <c r="O144" s="46"/>
      <c r="P144" s="46"/>
      <c r="Q144" s="46"/>
      <c r="R144" s="46"/>
      <c r="S144" s="46"/>
      <c r="T144" s="46"/>
      <c r="U144" s="46"/>
      <c r="V144" s="46"/>
      <c r="W144" s="46"/>
      <c r="X144" s="46"/>
      <c r="Y144" s="46"/>
      <c r="Z144" s="46"/>
      <c r="AA144" s="46"/>
      <c r="AB144" s="46"/>
      <c r="AC144" s="46"/>
      <c r="AD144" s="46"/>
      <c r="AE144" s="46"/>
      <c r="AF144" s="46"/>
      <c r="AG144" s="46"/>
      <c r="AH144" s="46"/>
      <c r="AI144" s="46"/>
      <c r="AJ144" s="46"/>
      <c r="AK144" s="46"/>
      <c r="AL144" s="46"/>
      <c r="AM144" s="46"/>
      <c r="AN144" s="46"/>
      <c r="AO144" s="46"/>
      <c r="AP144" s="46"/>
      <c r="AQ144" s="46"/>
      <c r="AR144" s="46"/>
      <c r="AS144" s="46"/>
      <c r="AT144" s="46"/>
      <c r="AU144" s="46"/>
      <c r="AV144" s="46"/>
      <c r="AW144" s="46"/>
      <c r="AX144" s="46"/>
      <c r="AY144" s="46"/>
      <c r="AZ144" s="46"/>
    </row>
    <row r="145" customFormat="false" ht="13.8" hidden="false" customHeight="false" outlineLevel="0" collapsed="false">
      <c r="M145" s="46"/>
      <c r="N145" s="46"/>
      <c r="O145" s="46"/>
      <c r="P145" s="46"/>
      <c r="Q145" s="46"/>
      <c r="R145" s="46"/>
      <c r="S145" s="46"/>
      <c r="T145" s="46"/>
      <c r="U145" s="46"/>
      <c r="V145" s="46"/>
      <c r="W145" s="46"/>
      <c r="X145" s="46"/>
      <c r="Y145" s="46"/>
      <c r="Z145" s="46"/>
      <c r="AA145" s="46"/>
      <c r="AB145" s="46"/>
      <c r="AC145" s="46"/>
      <c r="AD145" s="46"/>
      <c r="AE145" s="46"/>
      <c r="AF145" s="46"/>
      <c r="AG145" s="46"/>
      <c r="AH145" s="46"/>
      <c r="AI145" s="46"/>
      <c r="AJ145" s="46"/>
      <c r="AK145" s="46"/>
      <c r="AL145" s="46"/>
      <c r="AM145" s="46"/>
      <c r="AN145" s="46"/>
      <c r="AO145" s="46"/>
      <c r="AP145" s="46"/>
      <c r="AQ145" s="46"/>
      <c r="AR145" s="46"/>
      <c r="AS145" s="46"/>
      <c r="AT145" s="46"/>
      <c r="AU145" s="46"/>
      <c r="AV145" s="46"/>
      <c r="AW145" s="46"/>
      <c r="AX145" s="46"/>
      <c r="AY145" s="46"/>
      <c r="AZ145" s="46"/>
    </row>
    <row r="146" customFormat="false" ht="13.8" hidden="false" customHeight="false" outlineLevel="0" collapsed="false">
      <c r="M146" s="46"/>
      <c r="N146" s="46"/>
      <c r="O146" s="46"/>
      <c r="P146" s="46"/>
      <c r="Q146" s="46"/>
      <c r="R146" s="46"/>
      <c r="S146" s="46"/>
      <c r="T146" s="46"/>
      <c r="U146" s="46"/>
      <c r="V146" s="46"/>
      <c r="W146" s="46"/>
      <c r="X146" s="46"/>
      <c r="Y146" s="46"/>
      <c r="Z146" s="46"/>
      <c r="AA146" s="46"/>
      <c r="AB146" s="46"/>
      <c r="AC146" s="46"/>
      <c r="AD146" s="46"/>
      <c r="AE146" s="46"/>
      <c r="AF146" s="46"/>
      <c r="AG146" s="46"/>
      <c r="AH146" s="46"/>
      <c r="AI146" s="46"/>
      <c r="AJ146" s="46"/>
      <c r="AK146" s="46"/>
      <c r="AL146" s="46"/>
      <c r="AM146" s="46"/>
      <c r="AN146" s="46"/>
      <c r="AO146" s="46"/>
      <c r="AP146" s="46"/>
      <c r="AQ146" s="46"/>
      <c r="AR146" s="46"/>
      <c r="AS146" s="46"/>
      <c r="AT146" s="46"/>
      <c r="AU146" s="46"/>
      <c r="AV146" s="46"/>
      <c r="AW146" s="46"/>
      <c r="AX146" s="46"/>
      <c r="AY146" s="46"/>
      <c r="AZ146" s="46"/>
    </row>
    <row r="147" customFormat="false" ht="13.8" hidden="false" customHeight="false" outlineLevel="0" collapsed="false">
      <c r="M147" s="46"/>
      <c r="N147" s="46"/>
      <c r="O147" s="46"/>
      <c r="P147" s="46"/>
      <c r="Q147" s="46"/>
      <c r="R147" s="46"/>
      <c r="S147" s="46"/>
      <c r="T147" s="46"/>
      <c r="U147" s="46"/>
      <c r="V147" s="46"/>
      <c r="W147" s="46"/>
      <c r="X147" s="46"/>
      <c r="Y147" s="46"/>
      <c r="Z147" s="46"/>
      <c r="AA147" s="46"/>
      <c r="AB147" s="46"/>
      <c r="AC147" s="46"/>
      <c r="AD147" s="46"/>
      <c r="AE147" s="46"/>
      <c r="AF147" s="46"/>
      <c r="AG147" s="46"/>
      <c r="AH147" s="46"/>
      <c r="AI147" s="46"/>
      <c r="AJ147" s="46"/>
      <c r="AK147" s="46"/>
      <c r="AL147" s="46"/>
      <c r="AM147" s="46"/>
      <c r="AN147" s="46"/>
      <c r="AO147" s="46"/>
      <c r="AP147" s="46"/>
      <c r="AQ147" s="46"/>
      <c r="AR147" s="46"/>
      <c r="AS147" s="46"/>
      <c r="AT147" s="46"/>
      <c r="AU147" s="46"/>
      <c r="AV147" s="46"/>
      <c r="AW147" s="46"/>
      <c r="AX147" s="46"/>
      <c r="AY147" s="46"/>
      <c r="AZ147" s="46"/>
    </row>
    <row r="148" customFormat="false" ht="13.8" hidden="false" customHeight="false" outlineLevel="0" collapsed="false">
      <c r="M148" s="46"/>
      <c r="N148" s="46"/>
      <c r="O148" s="46"/>
      <c r="P148" s="46"/>
      <c r="Q148" s="46"/>
      <c r="R148" s="46"/>
      <c r="S148" s="46"/>
      <c r="T148" s="46"/>
      <c r="U148" s="46"/>
      <c r="V148" s="46"/>
      <c r="W148" s="46"/>
      <c r="X148" s="46"/>
      <c r="Y148" s="46"/>
      <c r="Z148" s="46"/>
      <c r="AA148" s="46"/>
      <c r="AB148" s="46"/>
      <c r="AC148" s="46"/>
      <c r="AD148" s="46"/>
      <c r="AE148" s="46"/>
      <c r="AF148" s="46"/>
      <c r="AG148" s="46"/>
      <c r="AH148" s="46"/>
      <c r="AI148" s="46"/>
      <c r="AJ148" s="46"/>
      <c r="AK148" s="46"/>
      <c r="AL148" s="46"/>
      <c r="AM148" s="46"/>
      <c r="AN148" s="46"/>
      <c r="AO148" s="46"/>
      <c r="AP148" s="46"/>
      <c r="AQ148" s="46"/>
      <c r="AR148" s="46"/>
      <c r="AS148" s="46"/>
      <c r="AT148" s="46"/>
      <c r="AU148" s="46"/>
      <c r="AV148" s="46"/>
      <c r="AW148" s="46"/>
      <c r="AX148" s="46"/>
      <c r="AY148" s="46"/>
      <c r="AZ148" s="46"/>
    </row>
    <row r="149" customFormat="false" ht="13.8" hidden="false" customHeight="false" outlineLevel="0" collapsed="false">
      <c r="M149" s="46"/>
      <c r="N149" s="46"/>
      <c r="O149" s="46"/>
      <c r="P149" s="46"/>
      <c r="Q149" s="46"/>
      <c r="R149" s="46"/>
      <c r="S149" s="46"/>
      <c r="T149" s="46"/>
      <c r="U149" s="46"/>
      <c r="V149" s="46"/>
      <c r="W149" s="46"/>
      <c r="X149" s="46"/>
      <c r="Y149" s="46"/>
      <c r="Z149" s="46"/>
      <c r="AA149" s="46"/>
      <c r="AB149" s="46"/>
      <c r="AC149" s="46"/>
      <c r="AD149" s="46"/>
      <c r="AE149" s="46"/>
      <c r="AF149" s="46"/>
      <c r="AG149" s="46"/>
      <c r="AH149" s="46"/>
      <c r="AI149" s="46"/>
      <c r="AJ149" s="46"/>
      <c r="AK149" s="46"/>
      <c r="AL149" s="46"/>
      <c r="AM149" s="46"/>
      <c r="AN149" s="46"/>
      <c r="AO149" s="46"/>
      <c r="AP149" s="46"/>
      <c r="AQ149" s="46"/>
      <c r="AR149" s="46"/>
      <c r="AS149" s="46"/>
      <c r="AT149" s="46"/>
      <c r="AU149" s="46"/>
      <c r="AV149" s="46"/>
      <c r="AW149" s="46"/>
      <c r="AX149" s="46"/>
      <c r="AY149" s="46"/>
      <c r="AZ149" s="46"/>
    </row>
    <row r="150" customFormat="false" ht="13.8" hidden="false" customHeight="false" outlineLevel="0" collapsed="false">
      <c r="M150" s="46"/>
      <c r="N150" s="46"/>
      <c r="O150" s="46"/>
      <c r="P150" s="46"/>
      <c r="Q150" s="46"/>
      <c r="R150" s="46"/>
      <c r="S150" s="46"/>
      <c r="T150" s="46"/>
      <c r="U150" s="46"/>
      <c r="V150" s="46"/>
      <c r="W150" s="46"/>
      <c r="X150" s="46"/>
      <c r="Y150" s="46"/>
      <c r="Z150" s="46"/>
      <c r="AA150" s="46"/>
      <c r="AB150" s="46"/>
      <c r="AC150" s="46"/>
      <c r="AD150" s="46"/>
      <c r="AE150" s="46"/>
      <c r="AF150" s="46"/>
      <c r="AG150" s="46"/>
      <c r="AH150" s="46"/>
      <c r="AI150" s="46"/>
      <c r="AJ150" s="46"/>
      <c r="AK150" s="46"/>
      <c r="AL150" s="46"/>
      <c r="AM150" s="46"/>
      <c r="AN150" s="46"/>
      <c r="AO150" s="46"/>
      <c r="AP150" s="46"/>
      <c r="AQ150" s="46"/>
      <c r="AR150" s="46"/>
      <c r="AS150" s="46"/>
      <c r="AT150" s="46"/>
      <c r="AU150" s="46"/>
      <c r="AV150" s="46"/>
      <c r="AW150" s="46"/>
      <c r="AX150" s="46"/>
      <c r="AY150" s="46"/>
      <c r="AZ150" s="46"/>
    </row>
    <row r="151" customFormat="false" ht="13.8" hidden="false" customHeight="false" outlineLevel="0" collapsed="false">
      <c r="M151" s="46"/>
      <c r="N151" s="46"/>
      <c r="O151" s="46"/>
      <c r="P151" s="46"/>
      <c r="Q151" s="46"/>
      <c r="R151" s="46"/>
      <c r="S151" s="46"/>
      <c r="T151" s="46"/>
      <c r="U151" s="46"/>
      <c r="V151" s="46"/>
      <c r="W151" s="46"/>
      <c r="X151" s="46"/>
      <c r="Y151" s="46"/>
      <c r="Z151" s="46"/>
      <c r="AA151" s="46"/>
      <c r="AB151" s="46"/>
      <c r="AC151" s="46"/>
      <c r="AD151" s="46"/>
      <c r="AE151" s="46"/>
      <c r="AF151" s="46"/>
      <c r="AG151" s="46"/>
      <c r="AH151" s="46"/>
      <c r="AI151" s="46"/>
      <c r="AJ151" s="46"/>
      <c r="AK151" s="46"/>
      <c r="AL151" s="46"/>
      <c r="AM151" s="46"/>
      <c r="AN151" s="46"/>
      <c r="AO151" s="46"/>
      <c r="AP151" s="46"/>
      <c r="AQ151" s="46"/>
      <c r="AR151" s="46"/>
      <c r="AS151" s="46"/>
      <c r="AT151" s="46"/>
      <c r="AU151" s="46"/>
      <c r="AV151" s="46"/>
      <c r="AW151" s="46"/>
      <c r="AX151" s="46"/>
      <c r="AY151" s="46"/>
      <c r="AZ151" s="46"/>
    </row>
    <row r="152" customFormat="false" ht="13.8" hidden="false" customHeight="false" outlineLevel="0" collapsed="false">
      <c r="M152" s="46"/>
      <c r="N152" s="46"/>
      <c r="O152" s="46"/>
      <c r="P152" s="46"/>
      <c r="Q152" s="46"/>
      <c r="R152" s="46"/>
      <c r="S152" s="46"/>
      <c r="T152" s="46"/>
      <c r="U152" s="46"/>
      <c r="V152" s="46"/>
      <c r="W152" s="46"/>
      <c r="X152" s="46"/>
      <c r="Y152" s="46"/>
      <c r="Z152" s="46"/>
      <c r="AA152" s="46"/>
      <c r="AB152" s="46"/>
      <c r="AC152" s="46"/>
      <c r="AD152" s="46"/>
      <c r="AE152" s="46"/>
      <c r="AF152" s="46"/>
      <c r="AG152" s="46"/>
      <c r="AH152" s="46"/>
      <c r="AI152" s="46"/>
      <c r="AJ152" s="46"/>
      <c r="AK152" s="46"/>
      <c r="AL152" s="46"/>
      <c r="AM152" s="46"/>
      <c r="AN152" s="46"/>
      <c r="AO152" s="46"/>
      <c r="AP152" s="46"/>
      <c r="AQ152" s="46"/>
      <c r="AR152" s="46"/>
      <c r="AS152" s="46"/>
      <c r="AT152" s="46"/>
      <c r="AU152" s="46"/>
      <c r="AV152" s="46"/>
      <c r="AW152" s="46"/>
      <c r="AX152" s="46"/>
      <c r="AY152" s="46"/>
      <c r="AZ152" s="46"/>
    </row>
    <row r="153" customFormat="false" ht="13.8" hidden="false" customHeight="false" outlineLevel="0" collapsed="false">
      <c r="M153" s="46"/>
      <c r="N153" s="46"/>
      <c r="O153" s="46"/>
      <c r="P153" s="46"/>
      <c r="Q153" s="46"/>
      <c r="R153" s="46"/>
      <c r="S153" s="46"/>
      <c r="T153" s="46"/>
      <c r="U153" s="46"/>
      <c r="V153" s="46"/>
      <c r="W153" s="46"/>
      <c r="X153" s="46"/>
      <c r="Y153" s="46"/>
      <c r="Z153" s="46"/>
      <c r="AA153" s="46"/>
      <c r="AB153" s="46"/>
      <c r="AC153" s="46"/>
      <c r="AD153" s="46"/>
      <c r="AE153" s="46"/>
      <c r="AF153" s="46"/>
      <c r="AG153" s="46"/>
      <c r="AH153" s="46"/>
      <c r="AI153" s="46"/>
      <c r="AJ153" s="46"/>
      <c r="AK153" s="46"/>
      <c r="AL153" s="46"/>
      <c r="AM153" s="46"/>
      <c r="AN153" s="46"/>
      <c r="AO153" s="46"/>
      <c r="AP153" s="46"/>
      <c r="AQ153" s="46"/>
      <c r="AR153" s="46"/>
      <c r="AS153" s="46"/>
      <c r="AT153" s="46"/>
      <c r="AU153" s="46"/>
      <c r="AV153" s="46"/>
      <c r="AW153" s="46"/>
      <c r="AX153" s="46"/>
      <c r="AY153" s="46"/>
      <c r="AZ153" s="46"/>
    </row>
    <row r="154" customFormat="false" ht="13.8" hidden="false" customHeight="false" outlineLevel="0" collapsed="false">
      <c r="M154" s="46"/>
      <c r="N154" s="46"/>
      <c r="O154" s="46"/>
      <c r="P154" s="46"/>
      <c r="Q154" s="46"/>
      <c r="R154" s="46"/>
      <c r="S154" s="46"/>
      <c r="T154" s="46"/>
      <c r="U154" s="46"/>
      <c r="V154" s="46"/>
      <c r="W154" s="46"/>
      <c r="X154" s="46"/>
      <c r="Y154" s="46"/>
      <c r="Z154" s="46"/>
      <c r="AA154" s="46"/>
      <c r="AB154" s="46"/>
      <c r="AC154" s="46"/>
      <c r="AD154" s="46"/>
      <c r="AE154" s="46"/>
      <c r="AF154" s="46"/>
      <c r="AG154" s="46"/>
      <c r="AH154" s="46"/>
      <c r="AI154" s="46"/>
      <c r="AJ154" s="46"/>
      <c r="AK154" s="46"/>
      <c r="AL154" s="46"/>
      <c r="AM154" s="46"/>
      <c r="AN154" s="46"/>
      <c r="AO154" s="46"/>
      <c r="AP154" s="46"/>
      <c r="AQ154" s="46"/>
      <c r="AR154" s="46"/>
      <c r="AS154" s="46"/>
      <c r="AT154" s="46"/>
      <c r="AU154" s="46"/>
      <c r="AV154" s="46"/>
      <c r="AW154" s="46"/>
      <c r="AX154" s="46"/>
      <c r="AY154" s="46"/>
      <c r="AZ154" s="46"/>
    </row>
    <row r="155" customFormat="false" ht="13.8" hidden="false" customHeight="false" outlineLevel="0" collapsed="false">
      <c r="M155" s="46"/>
      <c r="N155" s="46"/>
      <c r="O155" s="46"/>
      <c r="P155" s="46"/>
      <c r="Q155" s="46"/>
      <c r="R155" s="46"/>
      <c r="S155" s="46"/>
      <c r="T155" s="46"/>
      <c r="U155" s="46"/>
      <c r="V155" s="46"/>
      <c r="W155" s="46"/>
      <c r="X155" s="46"/>
      <c r="Y155" s="46"/>
      <c r="Z155" s="46"/>
      <c r="AA155" s="46"/>
      <c r="AB155" s="46"/>
      <c r="AC155" s="46"/>
      <c r="AD155" s="46"/>
      <c r="AE155" s="46"/>
      <c r="AF155" s="46"/>
      <c r="AG155" s="46"/>
      <c r="AH155" s="46"/>
      <c r="AI155" s="46"/>
      <c r="AJ155" s="46"/>
      <c r="AK155" s="46"/>
      <c r="AL155" s="46"/>
      <c r="AM155" s="46"/>
      <c r="AN155" s="46"/>
      <c r="AO155" s="46"/>
      <c r="AP155" s="46"/>
      <c r="AQ155" s="46"/>
      <c r="AR155" s="46"/>
      <c r="AS155" s="46"/>
      <c r="AT155" s="46"/>
      <c r="AU155" s="46"/>
      <c r="AV155" s="46"/>
      <c r="AW155" s="46"/>
      <c r="AX155" s="46"/>
      <c r="AY155" s="46"/>
      <c r="AZ155" s="46"/>
    </row>
    <row r="156" customFormat="false" ht="13.8" hidden="false" customHeight="false" outlineLevel="0" collapsed="false">
      <c r="M156" s="46"/>
      <c r="N156" s="46"/>
      <c r="O156" s="46"/>
      <c r="P156" s="46"/>
      <c r="Q156" s="46"/>
      <c r="R156" s="46"/>
      <c r="S156" s="46"/>
      <c r="T156" s="46"/>
      <c r="U156" s="46"/>
      <c r="V156" s="46"/>
      <c r="W156" s="46"/>
      <c r="X156" s="46"/>
      <c r="Y156" s="46"/>
      <c r="Z156" s="46"/>
      <c r="AA156" s="46"/>
      <c r="AB156" s="46"/>
      <c r="AC156" s="46"/>
      <c r="AD156" s="46"/>
      <c r="AE156" s="46"/>
      <c r="AF156" s="46"/>
      <c r="AG156" s="46"/>
      <c r="AH156" s="46"/>
      <c r="AI156" s="46"/>
      <c r="AJ156" s="46"/>
      <c r="AK156" s="46"/>
      <c r="AL156" s="46"/>
      <c r="AM156" s="46"/>
      <c r="AN156" s="46"/>
      <c r="AO156" s="46"/>
      <c r="AP156" s="46"/>
      <c r="AQ156" s="46"/>
      <c r="AR156" s="46"/>
      <c r="AS156" s="46"/>
      <c r="AT156" s="46"/>
      <c r="AU156" s="46"/>
      <c r="AV156" s="46"/>
      <c r="AW156" s="46"/>
      <c r="AX156" s="46"/>
      <c r="AY156" s="46"/>
      <c r="AZ156" s="46"/>
    </row>
    <row r="157" customFormat="false" ht="13.8" hidden="false" customHeight="false" outlineLevel="0" collapsed="false">
      <c r="M157" s="46"/>
      <c r="N157" s="46"/>
      <c r="O157" s="46"/>
      <c r="P157" s="46"/>
      <c r="Q157" s="46"/>
      <c r="R157" s="46"/>
      <c r="S157" s="46"/>
      <c r="T157" s="46"/>
      <c r="U157" s="46"/>
      <c r="V157" s="46"/>
      <c r="W157" s="46"/>
      <c r="X157" s="46"/>
      <c r="Y157" s="46"/>
      <c r="Z157" s="46"/>
      <c r="AA157" s="46"/>
      <c r="AB157" s="46"/>
      <c r="AC157" s="46"/>
      <c r="AD157" s="46"/>
      <c r="AE157" s="46"/>
      <c r="AF157" s="46"/>
      <c r="AG157" s="46"/>
      <c r="AH157" s="46"/>
      <c r="AI157" s="46"/>
      <c r="AJ157" s="46"/>
      <c r="AK157" s="46"/>
      <c r="AL157" s="46"/>
      <c r="AM157" s="46"/>
      <c r="AN157" s="46"/>
      <c r="AO157" s="46"/>
      <c r="AP157" s="46"/>
      <c r="AQ157" s="46"/>
      <c r="AR157" s="46"/>
      <c r="AS157" s="46"/>
      <c r="AT157" s="46"/>
      <c r="AU157" s="46"/>
      <c r="AV157" s="46"/>
      <c r="AW157" s="46"/>
      <c r="AX157" s="46"/>
      <c r="AY157" s="46"/>
      <c r="AZ157" s="46"/>
    </row>
    <row r="158" customFormat="false" ht="13.8" hidden="false" customHeight="false" outlineLevel="0" collapsed="false">
      <c r="M158" s="46"/>
      <c r="N158" s="46"/>
      <c r="O158" s="46"/>
      <c r="P158" s="46"/>
      <c r="Q158" s="46"/>
      <c r="R158" s="46"/>
      <c r="S158" s="46"/>
      <c r="T158" s="46"/>
      <c r="U158" s="46"/>
      <c r="V158" s="46"/>
      <c r="W158" s="46"/>
      <c r="X158" s="46"/>
      <c r="Y158" s="46"/>
      <c r="Z158" s="46"/>
      <c r="AA158" s="46"/>
      <c r="AB158" s="46"/>
      <c r="AC158" s="46"/>
      <c r="AD158" s="46"/>
      <c r="AE158" s="46"/>
      <c r="AF158" s="46"/>
      <c r="AG158" s="46"/>
      <c r="AH158" s="46"/>
      <c r="AI158" s="46"/>
      <c r="AJ158" s="46"/>
      <c r="AK158" s="46"/>
      <c r="AL158" s="46"/>
      <c r="AM158" s="46"/>
      <c r="AN158" s="46"/>
      <c r="AO158" s="46"/>
      <c r="AP158" s="46"/>
      <c r="AQ158" s="46"/>
      <c r="AR158" s="46"/>
      <c r="AS158" s="46"/>
      <c r="AT158" s="46"/>
      <c r="AU158" s="46"/>
      <c r="AV158" s="46"/>
      <c r="AW158" s="46"/>
      <c r="AX158" s="46"/>
      <c r="AY158" s="46"/>
      <c r="AZ158" s="46"/>
    </row>
    <row r="159" customFormat="false" ht="13.8" hidden="false" customHeight="false" outlineLevel="0" collapsed="false">
      <c r="M159" s="46"/>
      <c r="N159" s="46"/>
      <c r="O159" s="46"/>
      <c r="P159" s="46"/>
      <c r="Q159" s="46"/>
      <c r="R159" s="46"/>
      <c r="S159" s="46"/>
      <c r="T159" s="46"/>
      <c r="U159" s="46"/>
      <c r="V159" s="46"/>
      <c r="W159" s="46"/>
      <c r="X159" s="46"/>
      <c r="Y159" s="46"/>
      <c r="Z159" s="46"/>
      <c r="AA159" s="46"/>
      <c r="AB159" s="46"/>
      <c r="AC159" s="46"/>
      <c r="AD159" s="46"/>
      <c r="AE159" s="46"/>
      <c r="AF159" s="46"/>
      <c r="AG159" s="46"/>
      <c r="AH159" s="46"/>
      <c r="AI159" s="46"/>
      <c r="AJ159" s="46"/>
      <c r="AK159" s="46"/>
      <c r="AL159" s="46"/>
      <c r="AM159" s="46"/>
      <c r="AN159" s="46"/>
      <c r="AO159" s="46"/>
      <c r="AP159" s="46"/>
      <c r="AQ159" s="46"/>
      <c r="AR159" s="46"/>
      <c r="AS159" s="46"/>
      <c r="AT159" s="46"/>
      <c r="AU159" s="46"/>
      <c r="AV159" s="46"/>
      <c r="AW159" s="46"/>
      <c r="AX159" s="46"/>
      <c r="AY159" s="46"/>
      <c r="AZ159" s="46"/>
    </row>
    <row r="160" customFormat="false" ht="13.8" hidden="false" customHeight="false" outlineLevel="0" collapsed="false">
      <c r="M160" s="46"/>
      <c r="N160" s="46"/>
      <c r="O160" s="46"/>
      <c r="P160" s="46"/>
      <c r="Q160" s="46"/>
      <c r="R160" s="46"/>
      <c r="S160" s="46"/>
      <c r="T160" s="46"/>
      <c r="U160" s="46"/>
      <c r="V160" s="46"/>
      <c r="W160" s="46"/>
      <c r="X160" s="46"/>
      <c r="Y160" s="46"/>
      <c r="Z160" s="46"/>
      <c r="AA160" s="46"/>
      <c r="AB160" s="46"/>
      <c r="AC160" s="46"/>
      <c r="AD160" s="46"/>
      <c r="AE160" s="46"/>
      <c r="AF160" s="46"/>
      <c r="AG160" s="46"/>
      <c r="AH160" s="46"/>
      <c r="AI160" s="46"/>
      <c r="AJ160" s="46"/>
      <c r="AK160" s="46"/>
      <c r="AL160" s="46"/>
      <c r="AM160" s="46"/>
      <c r="AN160" s="46"/>
      <c r="AO160" s="46"/>
      <c r="AP160" s="46"/>
      <c r="AQ160" s="46"/>
      <c r="AR160" s="46"/>
      <c r="AS160" s="46"/>
      <c r="AT160" s="46"/>
      <c r="AU160" s="46"/>
      <c r="AV160" s="46"/>
      <c r="AW160" s="46"/>
      <c r="AX160" s="46"/>
      <c r="AY160" s="46"/>
      <c r="AZ160" s="46"/>
    </row>
    <row r="161" customFormat="false" ht="13.8" hidden="false" customHeight="false" outlineLevel="0" collapsed="false">
      <c r="M161" s="46"/>
      <c r="N161" s="46"/>
      <c r="O161" s="46"/>
      <c r="P161" s="46"/>
      <c r="Q161" s="46"/>
      <c r="R161" s="46"/>
      <c r="S161" s="46"/>
      <c r="T161" s="46"/>
      <c r="U161" s="46"/>
      <c r="V161" s="46"/>
      <c r="W161" s="46"/>
      <c r="X161" s="46"/>
      <c r="Y161" s="46"/>
      <c r="Z161" s="46"/>
      <c r="AA161" s="46"/>
      <c r="AB161" s="46"/>
      <c r="AC161" s="46"/>
      <c r="AD161" s="46"/>
      <c r="AE161" s="46"/>
      <c r="AF161" s="46"/>
      <c r="AG161" s="46"/>
      <c r="AH161" s="46"/>
      <c r="AI161" s="46"/>
      <c r="AJ161" s="46"/>
      <c r="AK161" s="46"/>
      <c r="AL161" s="46"/>
      <c r="AM161" s="46"/>
      <c r="AN161" s="46"/>
      <c r="AO161" s="46"/>
      <c r="AP161" s="46"/>
      <c r="AQ161" s="46"/>
      <c r="AR161" s="46"/>
      <c r="AS161" s="46"/>
      <c r="AT161" s="46"/>
      <c r="AU161" s="46"/>
      <c r="AV161" s="46"/>
      <c r="AW161" s="46"/>
      <c r="AX161" s="46"/>
      <c r="AY161" s="46"/>
      <c r="AZ161" s="46"/>
    </row>
    <row r="162" customFormat="false" ht="13.8" hidden="false" customHeight="false" outlineLevel="0" collapsed="false">
      <c r="M162" s="46"/>
      <c r="N162" s="46"/>
      <c r="O162" s="46"/>
      <c r="P162" s="46"/>
      <c r="Q162" s="46"/>
      <c r="R162" s="46"/>
      <c r="S162" s="46"/>
      <c r="T162" s="46"/>
      <c r="U162" s="46"/>
      <c r="V162" s="46"/>
      <c r="W162" s="46"/>
      <c r="X162" s="46"/>
      <c r="Y162" s="46"/>
      <c r="Z162" s="46"/>
      <c r="AA162" s="46"/>
      <c r="AB162" s="46"/>
      <c r="AC162" s="46"/>
      <c r="AD162" s="46"/>
      <c r="AE162" s="46"/>
      <c r="AF162" s="46"/>
      <c r="AG162" s="46"/>
      <c r="AH162" s="46"/>
      <c r="AI162" s="46"/>
      <c r="AJ162" s="46"/>
      <c r="AK162" s="46"/>
      <c r="AL162" s="46"/>
      <c r="AM162" s="46"/>
      <c r="AN162" s="46"/>
      <c r="AO162" s="46"/>
      <c r="AP162" s="46"/>
      <c r="AQ162" s="46"/>
      <c r="AR162" s="46"/>
      <c r="AS162" s="46"/>
      <c r="AT162" s="46"/>
      <c r="AU162" s="46"/>
      <c r="AV162" s="46"/>
      <c r="AW162" s="46"/>
      <c r="AX162" s="46"/>
      <c r="AY162" s="46"/>
      <c r="AZ162" s="46"/>
    </row>
    <row r="163" customFormat="false" ht="13.8" hidden="false" customHeight="false" outlineLevel="0" collapsed="false">
      <c r="M163" s="46"/>
      <c r="N163" s="46"/>
      <c r="O163" s="46"/>
      <c r="P163" s="46"/>
      <c r="Q163" s="46"/>
      <c r="R163" s="46"/>
      <c r="S163" s="46"/>
      <c r="T163" s="46"/>
      <c r="U163" s="46"/>
      <c r="V163" s="46"/>
      <c r="W163" s="46"/>
      <c r="X163" s="46"/>
      <c r="Y163" s="46"/>
      <c r="Z163" s="46"/>
      <c r="AA163" s="46"/>
      <c r="AB163" s="46"/>
      <c r="AC163" s="46"/>
      <c r="AD163" s="46"/>
      <c r="AE163" s="46"/>
      <c r="AF163" s="46"/>
      <c r="AG163" s="46"/>
      <c r="AH163" s="46"/>
      <c r="AI163" s="46"/>
      <c r="AJ163" s="46"/>
      <c r="AK163" s="46"/>
      <c r="AL163" s="46"/>
      <c r="AM163" s="46"/>
      <c r="AN163" s="46"/>
      <c r="AO163" s="46"/>
      <c r="AP163" s="46"/>
      <c r="AQ163" s="46"/>
      <c r="AR163" s="46"/>
      <c r="AS163" s="46"/>
      <c r="AT163" s="46"/>
      <c r="AU163" s="46"/>
      <c r="AV163" s="46"/>
      <c r="AW163" s="46"/>
      <c r="AX163" s="46"/>
      <c r="AY163" s="46"/>
      <c r="AZ163" s="46"/>
    </row>
    <row r="164" customFormat="false" ht="13.8" hidden="false" customHeight="false" outlineLevel="0" collapsed="false">
      <c r="M164" s="46"/>
      <c r="N164" s="46"/>
      <c r="O164" s="46"/>
      <c r="P164" s="46"/>
      <c r="Q164" s="46"/>
      <c r="R164" s="46"/>
      <c r="S164" s="46"/>
      <c r="T164" s="46"/>
      <c r="U164" s="46"/>
      <c r="V164" s="46"/>
      <c r="W164" s="46"/>
      <c r="X164" s="46"/>
      <c r="Y164" s="46"/>
      <c r="Z164" s="46"/>
      <c r="AA164" s="46"/>
      <c r="AB164" s="46"/>
      <c r="AC164" s="46"/>
      <c r="AD164" s="46"/>
      <c r="AE164" s="46"/>
      <c r="AF164" s="46"/>
      <c r="AG164" s="46"/>
      <c r="AH164" s="46"/>
      <c r="AI164" s="46"/>
      <c r="AJ164" s="46"/>
      <c r="AK164" s="46"/>
      <c r="AL164" s="46"/>
      <c r="AM164" s="46"/>
      <c r="AN164" s="46"/>
      <c r="AO164" s="46"/>
      <c r="AP164" s="46"/>
      <c r="AQ164" s="46"/>
      <c r="AR164" s="46"/>
      <c r="AS164" s="46"/>
      <c r="AT164" s="46"/>
      <c r="AU164" s="46"/>
      <c r="AV164" s="46"/>
      <c r="AW164" s="46"/>
      <c r="AX164" s="46"/>
      <c r="AY164" s="46"/>
      <c r="AZ164" s="46"/>
    </row>
    <row r="165" customFormat="false" ht="13.8" hidden="false" customHeight="false" outlineLevel="0" collapsed="false">
      <c r="M165" s="46"/>
      <c r="N165" s="46"/>
      <c r="O165" s="46"/>
      <c r="P165" s="46"/>
      <c r="Q165" s="46"/>
      <c r="R165" s="46"/>
      <c r="S165" s="46"/>
      <c r="T165" s="46"/>
      <c r="U165" s="46"/>
      <c r="V165" s="46"/>
      <c r="W165" s="46"/>
      <c r="X165" s="46"/>
      <c r="Y165" s="46"/>
      <c r="Z165" s="46"/>
      <c r="AA165" s="46"/>
      <c r="AB165" s="46"/>
      <c r="AC165" s="46"/>
      <c r="AD165" s="46"/>
      <c r="AE165" s="46"/>
      <c r="AF165" s="46"/>
      <c r="AG165" s="46"/>
      <c r="AH165" s="46"/>
      <c r="AI165" s="46"/>
      <c r="AJ165" s="46"/>
      <c r="AK165" s="46"/>
      <c r="AL165" s="46"/>
      <c r="AM165" s="46"/>
      <c r="AN165" s="46"/>
      <c r="AO165" s="46"/>
      <c r="AP165" s="46"/>
      <c r="AQ165" s="46"/>
      <c r="AR165" s="46"/>
      <c r="AS165" s="46"/>
      <c r="AT165" s="46"/>
      <c r="AU165" s="46"/>
      <c r="AV165" s="46"/>
      <c r="AW165" s="46"/>
      <c r="AX165" s="46"/>
      <c r="AY165" s="46"/>
      <c r="AZ165" s="46"/>
    </row>
    <row r="166" customFormat="false" ht="13.8" hidden="false" customHeight="false" outlineLevel="0" collapsed="false">
      <c r="M166" s="46"/>
      <c r="N166" s="46"/>
      <c r="O166" s="46"/>
      <c r="P166" s="46"/>
      <c r="Q166" s="46"/>
      <c r="R166" s="46"/>
      <c r="S166" s="46"/>
      <c r="T166" s="46"/>
      <c r="U166" s="46"/>
      <c r="V166" s="46"/>
      <c r="W166" s="46"/>
      <c r="X166" s="46"/>
      <c r="Y166" s="46"/>
      <c r="Z166" s="46"/>
      <c r="AA166" s="46"/>
      <c r="AB166" s="46"/>
      <c r="AC166" s="46"/>
      <c r="AD166" s="46"/>
      <c r="AE166" s="46"/>
      <c r="AF166" s="46"/>
      <c r="AG166" s="46"/>
      <c r="AH166" s="46"/>
      <c r="AI166" s="46"/>
      <c r="AJ166" s="46"/>
      <c r="AK166" s="46"/>
      <c r="AL166" s="46"/>
      <c r="AM166" s="46"/>
      <c r="AN166" s="46"/>
      <c r="AO166" s="46"/>
      <c r="AP166" s="46"/>
      <c r="AQ166" s="46"/>
      <c r="AR166" s="46"/>
      <c r="AS166" s="46"/>
      <c r="AT166" s="46"/>
      <c r="AU166" s="46"/>
      <c r="AV166" s="46"/>
      <c r="AW166" s="46"/>
      <c r="AX166" s="46"/>
      <c r="AY166" s="46"/>
      <c r="AZ166" s="46"/>
    </row>
    <row r="167" customFormat="false" ht="13.8" hidden="false" customHeight="false" outlineLevel="0" collapsed="false">
      <c r="M167" s="46"/>
      <c r="N167" s="46"/>
      <c r="O167" s="46"/>
      <c r="P167" s="46"/>
      <c r="Q167" s="46"/>
      <c r="R167" s="46"/>
      <c r="S167" s="46"/>
      <c r="T167" s="46"/>
      <c r="U167" s="46"/>
      <c r="V167" s="46"/>
      <c r="W167" s="46"/>
      <c r="X167" s="46"/>
      <c r="Y167" s="46"/>
      <c r="Z167" s="46"/>
      <c r="AA167" s="46"/>
      <c r="AB167" s="46"/>
      <c r="AC167" s="46"/>
      <c r="AD167" s="46"/>
      <c r="AE167" s="46"/>
      <c r="AF167" s="46"/>
      <c r="AG167" s="46"/>
      <c r="AH167" s="46"/>
      <c r="AI167" s="46"/>
      <c r="AJ167" s="46"/>
      <c r="AK167" s="46"/>
      <c r="AL167" s="46"/>
      <c r="AM167" s="46"/>
      <c r="AN167" s="46"/>
      <c r="AO167" s="46"/>
      <c r="AP167" s="46"/>
      <c r="AQ167" s="46"/>
      <c r="AR167" s="46"/>
      <c r="AS167" s="46"/>
      <c r="AT167" s="46"/>
      <c r="AU167" s="46"/>
      <c r="AV167" s="46"/>
      <c r="AW167" s="46"/>
      <c r="AX167" s="46"/>
      <c r="AY167" s="46"/>
      <c r="AZ167" s="46"/>
    </row>
    <row r="168" customFormat="false" ht="13.8" hidden="false" customHeight="false" outlineLevel="0" collapsed="false">
      <c r="M168" s="46"/>
      <c r="N168" s="46"/>
      <c r="O168" s="46"/>
      <c r="P168" s="46"/>
      <c r="Q168" s="46"/>
      <c r="R168" s="46"/>
      <c r="S168" s="46"/>
      <c r="T168" s="46"/>
      <c r="U168" s="46"/>
      <c r="V168" s="46"/>
      <c r="W168" s="46"/>
      <c r="X168" s="46"/>
      <c r="Y168" s="46"/>
      <c r="Z168" s="46"/>
      <c r="AA168" s="46"/>
      <c r="AB168" s="46"/>
      <c r="AC168" s="46"/>
      <c r="AD168" s="46"/>
      <c r="AE168" s="46"/>
      <c r="AF168" s="46"/>
      <c r="AG168" s="46"/>
      <c r="AH168" s="46"/>
      <c r="AI168" s="46"/>
      <c r="AJ168" s="46"/>
      <c r="AK168" s="46"/>
      <c r="AL168" s="46"/>
      <c r="AM168" s="46"/>
      <c r="AN168" s="46"/>
      <c r="AO168" s="46"/>
      <c r="AP168" s="46"/>
      <c r="AQ168" s="46"/>
      <c r="AR168" s="46"/>
      <c r="AS168" s="46"/>
      <c r="AT168" s="46"/>
      <c r="AU168" s="46"/>
      <c r="AV168" s="46"/>
      <c r="AW168" s="46"/>
      <c r="AX168" s="46"/>
      <c r="AY168" s="46"/>
      <c r="AZ168" s="46"/>
    </row>
    <row r="169" customFormat="false" ht="13.8" hidden="false" customHeight="false" outlineLevel="0" collapsed="false">
      <c r="M169" s="46"/>
      <c r="N169" s="46"/>
      <c r="O169" s="46"/>
      <c r="P169" s="46"/>
      <c r="Q169" s="46"/>
      <c r="R169" s="46"/>
      <c r="S169" s="46"/>
      <c r="T169" s="46"/>
      <c r="U169" s="46"/>
      <c r="V169" s="46"/>
      <c r="W169" s="46"/>
      <c r="X169" s="46"/>
      <c r="Y169" s="46"/>
      <c r="Z169" s="46"/>
      <c r="AA169" s="46"/>
      <c r="AB169" s="46"/>
      <c r="AC169" s="46"/>
      <c r="AD169" s="46"/>
      <c r="AE169" s="46"/>
      <c r="AF169" s="46"/>
      <c r="AG169" s="46"/>
      <c r="AH169" s="46"/>
      <c r="AI169" s="46"/>
      <c r="AJ169" s="46"/>
      <c r="AK169" s="46"/>
      <c r="AL169" s="46"/>
      <c r="AM169" s="46"/>
      <c r="AN169" s="46"/>
      <c r="AO169" s="46"/>
      <c r="AP169" s="46"/>
      <c r="AQ169" s="46"/>
      <c r="AR169" s="46"/>
      <c r="AS169" s="46"/>
      <c r="AT169" s="46"/>
      <c r="AU169" s="46"/>
      <c r="AV169" s="46"/>
      <c r="AW169" s="46"/>
      <c r="AX169" s="46"/>
      <c r="AY169" s="46"/>
      <c r="AZ169" s="46"/>
    </row>
    <row r="170" customFormat="false" ht="13.8" hidden="false" customHeight="false" outlineLevel="0" collapsed="false">
      <c r="M170" s="46"/>
      <c r="N170" s="46"/>
      <c r="O170" s="46"/>
      <c r="P170" s="46"/>
      <c r="Q170" s="46"/>
      <c r="R170" s="46"/>
      <c r="S170" s="46"/>
      <c r="T170" s="46"/>
      <c r="U170" s="46"/>
      <c r="V170" s="46"/>
      <c r="W170" s="46"/>
      <c r="X170" s="46"/>
      <c r="Y170" s="46"/>
      <c r="Z170" s="46"/>
      <c r="AA170" s="46"/>
      <c r="AB170" s="46"/>
      <c r="AC170" s="46"/>
      <c r="AD170" s="46"/>
      <c r="AE170" s="46"/>
      <c r="AF170" s="46"/>
      <c r="AG170" s="46"/>
      <c r="AH170" s="46"/>
      <c r="AI170" s="46"/>
      <c r="AJ170" s="46"/>
      <c r="AK170" s="46"/>
      <c r="AL170" s="46"/>
      <c r="AM170" s="46"/>
      <c r="AN170" s="46"/>
      <c r="AO170" s="46"/>
      <c r="AP170" s="46"/>
      <c r="AQ170" s="46"/>
      <c r="AR170" s="46"/>
      <c r="AS170" s="46"/>
      <c r="AT170" s="46"/>
      <c r="AU170" s="46"/>
      <c r="AV170" s="46"/>
      <c r="AW170" s="46"/>
      <c r="AX170" s="46"/>
      <c r="AY170" s="46"/>
      <c r="AZ170" s="46"/>
    </row>
    <row r="171" customFormat="false" ht="13.8" hidden="false" customHeight="false" outlineLevel="0" collapsed="false">
      <c r="M171" s="46"/>
      <c r="N171" s="46"/>
      <c r="O171" s="46"/>
      <c r="P171" s="46"/>
      <c r="Q171" s="46"/>
      <c r="R171" s="46"/>
      <c r="S171" s="46"/>
      <c r="T171" s="46"/>
      <c r="U171" s="46"/>
      <c r="V171" s="46"/>
      <c r="W171" s="46"/>
      <c r="X171" s="46"/>
      <c r="Y171" s="46"/>
      <c r="Z171" s="46"/>
      <c r="AA171" s="46"/>
      <c r="AB171" s="46"/>
      <c r="AC171" s="46"/>
      <c r="AD171" s="46"/>
      <c r="AE171" s="46"/>
      <c r="AF171" s="46"/>
      <c r="AG171" s="46"/>
      <c r="AH171" s="46"/>
      <c r="AI171" s="46"/>
      <c r="AJ171" s="46"/>
      <c r="AK171" s="46"/>
      <c r="AL171" s="46"/>
      <c r="AM171" s="46"/>
      <c r="AN171" s="46"/>
      <c r="AO171" s="46"/>
      <c r="AP171" s="46"/>
      <c r="AQ171" s="46"/>
      <c r="AR171" s="46"/>
      <c r="AS171" s="46"/>
      <c r="AT171" s="46"/>
      <c r="AU171" s="46"/>
      <c r="AV171" s="46"/>
      <c r="AW171" s="46"/>
      <c r="AX171" s="46"/>
      <c r="AY171" s="46"/>
      <c r="AZ171" s="46"/>
    </row>
    <row r="172" customFormat="false" ht="13.8" hidden="false" customHeight="false" outlineLevel="0" collapsed="false">
      <c r="M172" s="46"/>
      <c r="N172" s="46"/>
      <c r="O172" s="46"/>
      <c r="P172" s="46"/>
      <c r="Q172" s="46"/>
      <c r="R172" s="46"/>
      <c r="S172" s="46"/>
      <c r="T172" s="46"/>
      <c r="U172" s="46"/>
      <c r="V172" s="46"/>
      <c r="W172" s="46"/>
      <c r="X172" s="46"/>
      <c r="Y172" s="46"/>
      <c r="Z172" s="46"/>
      <c r="AA172" s="46"/>
      <c r="AB172" s="46"/>
      <c r="AC172" s="46"/>
      <c r="AD172" s="46"/>
      <c r="AE172" s="46"/>
      <c r="AF172" s="46"/>
      <c r="AG172" s="46"/>
      <c r="AH172" s="46"/>
      <c r="AI172" s="46"/>
      <c r="AJ172" s="46"/>
      <c r="AK172" s="46"/>
      <c r="AL172" s="46"/>
      <c r="AM172" s="46"/>
      <c r="AN172" s="46"/>
      <c r="AO172" s="46"/>
      <c r="AP172" s="46"/>
      <c r="AQ172" s="46"/>
      <c r="AR172" s="46"/>
      <c r="AS172" s="46"/>
      <c r="AT172" s="46"/>
      <c r="AU172" s="46"/>
      <c r="AV172" s="46"/>
      <c r="AW172" s="46"/>
      <c r="AX172" s="46"/>
      <c r="AY172" s="46"/>
      <c r="AZ172" s="46"/>
    </row>
    <row r="173" customFormat="false" ht="13.8" hidden="false" customHeight="false" outlineLevel="0" collapsed="false">
      <c r="M173" s="46"/>
      <c r="N173" s="46"/>
      <c r="O173" s="46"/>
      <c r="P173" s="46"/>
      <c r="Q173" s="46"/>
      <c r="R173" s="46"/>
      <c r="S173" s="46"/>
      <c r="T173" s="46"/>
      <c r="U173" s="46"/>
      <c r="V173" s="46"/>
      <c r="W173" s="46"/>
      <c r="X173" s="46"/>
      <c r="Y173" s="46"/>
      <c r="Z173" s="46"/>
      <c r="AA173" s="46"/>
      <c r="AB173" s="46"/>
      <c r="AC173" s="46"/>
      <c r="AD173" s="46"/>
      <c r="AE173" s="46"/>
      <c r="AF173" s="46"/>
      <c r="AG173" s="46"/>
      <c r="AH173" s="46"/>
      <c r="AI173" s="46"/>
      <c r="AJ173" s="46"/>
      <c r="AK173" s="46"/>
      <c r="AL173" s="46"/>
      <c r="AM173" s="46"/>
      <c r="AN173" s="46"/>
      <c r="AO173" s="46"/>
      <c r="AP173" s="46"/>
      <c r="AQ173" s="46"/>
      <c r="AR173" s="46"/>
      <c r="AS173" s="46"/>
      <c r="AT173" s="46"/>
      <c r="AU173" s="46"/>
      <c r="AV173" s="46"/>
      <c r="AW173" s="46"/>
      <c r="AX173" s="46"/>
      <c r="AY173" s="46"/>
      <c r="AZ173" s="46"/>
    </row>
    <row r="174" customFormat="false" ht="13.8" hidden="false" customHeight="false" outlineLevel="0" collapsed="false">
      <c r="M174" s="46"/>
      <c r="N174" s="46"/>
      <c r="O174" s="46"/>
      <c r="P174" s="46"/>
      <c r="Q174" s="46"/>
      <c r="R174" s="46"/>
      <c r="S174" s="46"/>
      <c r="T174" s="46"/>
      <c r="U174" s="46"/>
      <c r="V174" s="46"/>
      <c r="W174" s="46"/>
      <c r="X174" s="46"/>
      <c r="Y174" s="46"/>
      <c r="Z174" s="46"/>
      <c r="AA174" s="46"/>
      <c r="AB174" s="46"/>
      <c r="AC174" s="46"/>
      <c r="AD174" s="46"/>
      <c r="AE174" s="46"/>
      <c r="AF174" s="46"/>
      <c r="AG174" s="46"/>
      <c r="AH174" s="46"/>
      <c r="AI174" s="46"/>
      <c r="AJ174" s="46"/>
      <c r="AK174" s="46"/>
      <c r="AL174" s="46"/>
      <c r="AM174" s="46"/>
      <c r="AN174" s="46"/>
      <c r="AO174" s="46"/>
      <c r="AP174" s="46"/>
      <c r="AQ174" s="46"/>
      <c r="AR174" s="46"/>
      <c r="AS174" s="46"/>
      <c r="AT174" s="46"/>
      <c r="AU174" s="46"/>
      <c r="AV174" s="46"/>
      <c r="AW174" s="46"/>
      <c r="AX174" s="46"/>
      <c r="AY174" s="46"/>
      <c r="AZ174" s="46"/>
    </row>
    <row r="175" customFormat="false" ht="13.8" hidden="false" customHeight="false" outlineLevel="0" collapsed="false">
      <c r="M175" s="46"/>
      <c r="N175" s="46"/>
      <c r="O175" s="46"/>
      <c r="P175" s="46"/>
      <c r="Q175" s="46"/>
      <c r="R175" s="46"/>
      <c r="S175" s="46"/>
      <c r="T175" s="46"/>
      <c r="U175" s="46"/>
      <c r="V175" s="46"/>
      <c r="W175" s="46"/>
      <c r="X175" s="46"/>
      <c r="Y175" s="46"/>
      <c r="Z175" s="46"/>
      <c r="AA175" s="46"/>
      <c r="AB175" s="46"/>
      <c r="AC175" s="46"/>
      <c r="AD175" s="46"/>
      <c r="AE175" s="46"/>
      <c r="AF175" s="46"/>
      <c r="AG175" s="46"/>
      <c r="AH175" s="46"/>
      <c r="AI175" s="46"/>
      <c r="AJ175" s="46"/>
      <c r="AK175" s="46"/>
      <c r="AL175" s="46"/>
      <c r="AM175" s="46"/>
      <c r="AN175" s="46"/>
      <c r="AO175" s="46"/>
      <c r="AP175" s="46"/>
      <c r="AQ175" s="46"/>
      <c r="AR175" s="46"/>
      <c r="AS175" s="46"/>
      <c r="AT175" s="46"/>
      <c r="AU175" s="46"/>
      <c r="AV175" s="46"/>
      <c r="AW175" s="46"/>
      <c r="AX175" s="46"/>
      <c r="AY175" s="46"/>
      <c r="AZ175" s="46"/>
    </row>
    <row r="176" customFormat="false" ht="13.8" hidden="false" customHeight="false" outlineLevel="0" collapsed="false">
      <c r="M176" s="46"/>
      <c r="N176" s="46"/>
      <c r="O176" s="46"/>
      <c r="P176" s="46"/>
      <c r="Q176" s="46"/>
      <c r="R176" s="46"/>
      <c r="S176" s="46"/>
      <c r="T176" s="46"/>
      <c r="U176" s="46"/>
      <c r="V176" s="46"/>
      <c r="W176" s="46"/>
      <c r="X176" s="46"/>
      <c r="Y176" s="46"/>
      <c r="Z176" s="46"/>
      <c r="AA176" s="46"/>
      <c r="AB176" s="46"/>
      <c r="AC176" s="46"/>
      <c r="AD176" s="46"/>
      <c r="AE176" s="46"/>
      <c r="AF176" s="46"/>
      <c r="AG176" s="46"/>
      <c r="AH176" s="46"/>
      <c r="AI176" s="46"/>
      <c r="AJ176" s="46"/>
      <c r="AK176" s="46"/>
      <c r="AL176" s="46"/>
      <c r="AM176" s="46"/>
      <c r="AN176" s="46"/>
      <c r="AO176" s="46"/>
      <c r="AP176" s="46"/>
      <c r="AQ176" s="46"/>
      <c r="AR176" s="46"/>
      <c r="AS176" s="46"/>
      <c r="AT176" s="46"/>
      <c r="AU176" s="46"/>
      <c r="AV176" s="46"/>
      <c r="AW176" s="46"/>
      <c r="AX176" s="46"/>
      <c r="AY176" s="46"/>
      <c r="AZ176" s="46"/>
    </row>
    <row r="177" customFormat="false" ht="13.8" hidden="false" customHeight="false" outlineLevel="0" collapsed="false">
      <c r="M177" s="46"/>
      <c r="N177" s="46"/>
      <c r="O177" s="46"/>
      <c r="P177" s="46"/>
      <c r="Q177" s="46"/>
      <c r="R177" s="46"/>
      <c r="S177" s="46"/>
      <c r="T177" s="46"/>
      <c r="U177" s="46"/>
      <c r="V177" s="46"/>
      <c r="W177" s="46"/>
      <c r="X177" s="46"/>
      <c r="Y177" s="46"/>
      <c r="Z177" s="46"/>
      <c r="AA177" s="46"/>
      <c r="AB177" s="46"/>
      <c r="AC177" s="46"/>
      <c r="AD177" s="46"/>
      <c r="AE177" s="46"/>
      <c r="AF177" s="46"/>
      <c r="AG177" s="46"/>
      <c r="AH177" s="46"/>
      <c r="AI177" s="46"/>
      <c r="AJ177" s="46"/>
      <c r="AK177" s="46"/>
      <c r="AL177" s="46"/>
      <c r="AM177" s="46"/>
      <c r="AN177" s="46"/>
      <c r="AO177" s="46"/>
      <c r="AP177" s="46"/>
      <c r="AQ177" s="46"/>
      <c r="AR177" s="46"/>
      <c r="AS177" s="46"/>
      <c r="AT177" s="46"/>
      <c r="AU177" s="46"/>
      <c r="AV177" s="46"/>
      <c r="AW177" s="46"/>
      <c r="AX177" s="46"/>
      <c r="AY177" s="46"/>
      <c r="AZ177" s="46"/>
    </row>
    <row r="178" customFormat="false" ht="13.8" hidden="false" customHeight="false" outlineLevel="0" collapsed="false">
      <c r="M178" s="46"/>
      <c r="N178" s="46"/>
      <c r="O178" s="46"/>
      <c r="P178" s="46"/>
      <c r="Q178" s="46"/>
      <c r="R178" s="46"/>
      <c r="S178" s="46"/>
      <c r="T178" s="46"/>
      <c r="U178" s="46"/>
      <c r="V178" s="46"/>
      <c r="W178" s="46"/>
      <c r="X178" s="46"/>
      <c r="Y178" s="46"/>
      <c r="Z178" s="46"/>
      <c r="AA178" s="46"/>
      <c r="AB178" s="46"/>
      <c r="AC178" s="46"/>
      <c r="AD178" s="46"/>
      <c r="AE178" s="46"/>
      <c r="AF178" s="46"/>
      <c r="AG178" s="46"/>
      <c r="AH178" s="46"/>
      <c r="AI178" s="46"/>
      <c r="AJ178" s="46"/>
      <c r="AK178" s="46"/>
      <c r="AL178" s="46"/>
      <c r="AM178" s="46"/>
      <c r="AN178" s="46"/>
      <c r="AO178" s="46"/>
      <c r="AP178" s="46"/>
      <c r="AQ178" s="46"/>
      <c r="AR178" s="46"/>
      <c r="AS178" s="46"/>
      <c r="AT178" s="46"/>
      <c r="AU178" s="46"/>
      <c r="AV178" s="46"/>
      <c r="AW178" s="46"/>
      <c r="AX178" s="46"/>
      <c r="AY178" s="46"/>
      <c r="AZ178" s="46"/>
    </row>
    <row r="179" customFormat="false" ht="13.8" hidden="false" customHeight="false" outlineLevel="0" collapsed="false">
      <c r="M179" s="46"/>
      <c r="N179" s="46"/>
      <c r="O179" s="46"/>
      <c r="P179" s="46"/>
      <c r="Q179" s="46"/>
      <c r="R179" s="46"/>
      <c r="S179" s="46"/>
      <c r="T179" s="46"/>
      <c r="U179" s="46"/>
      <c r="V179" s="46"/>
      <c r="W179" s="46"/>
      <c r="X179" s="46"/>
      <c r="Y179" s="46"/>
      <c r="Z179" s="46"/>
      <c r="AA179" s="46"/>
      <c r="AB179" s="46"/>
      <c r="AC179" s="46"/>
      <c r="AD179" s="46"/>
      <c r="AE179" s="46"/>
      <c r="AF179" s="46"/>
      <c r="AG179" s="46"/>
      <c r="AH179" s="46"/>
      <c r="AI179" s="46"/>
      <c r="AJ179" s="46"/>
      <c r="AK179" s="46"/>
      <c r="AL179" s="46"/>
      <c r="AM179" s="46"/>
      <c r="AN179" s="46"/>
      <c r="AO179" s="46"/>
      <c r="AP179" s="46"/>
      <c r="AQ179" s="46"/>
      <c r="AR179" s="46"/>
      <c r="AS179" s="46"/>
      <c r="AT179" s="46"/>
      <c r="AU179" s="46"/>
      <c r="AV179" s="46"/>
      <c r="AW179" s="46"/>
      <c r="AX179" s="46"/>
      <c r="AY179" s="46"/>
      <c r="AZ179" s="46"/>
    </row>
    <row r="180" customFormat="false" ht="13.8" hidden="false" customHeight="false" outlineLevel="0" collapsed="false">
      <c r="M180" s="46"/>
      <c r="N180" s="46"/>
      <c r="O180" s="46"/>
      <c r="P180" s="46"/>
      <c r="Q180" s="46"/>
      <c r="R180" s="46"/>
      <c r="S180" s="46"/>
      <c r="T180" s="46"/>
      <c r="U180" s="46"/>
      <c r="V180" s="46"/>
      <c r="W180" s="46"/>
      <c r="X180" s="46"/>
      <c r="Y180" s="46"/>
      <c r="Z180" s="46"/>
      <c r="AA180" s="46"/>
      <c r="AB180" s="46"/>
      <c r="AC180" s="46"/>
      <c r="AD180" s="46"/>
      <c r="AE180" s="46"/>
      <c r="AF180" s="46"/>
      <c r="AG180" s="46"/>
      <c r="AH180" s="46"/>
      <c r="AI180" s="46"/>
      <c r="AJ180" s="46"/>
      <c r="AK180" s="46"/>
      <c r="AL180" s="46"/>
      <c r="AM180" s="46"/>
      <c r="AN180" s="46"/>
      <c r="AO180" s="46"/>
      <c r="AP180" s="46"/>
      <c r="AQ180" s="46"/>
      <c r="AR180" s="46"/>
      <c r="AS180" s="46"/>
      <c r="AT180" s="46"/>
      <c r="AU180" s="46"/>
      <c r="AV180" s="46"/>
      <c r="AW180" s="46"/>
      <c r="AX180" s="46"/>
      <c r="AY180" s="46"/>
      <c r="AZ180" s="46"/>
    </row>
    <row r="181" customFormat="false" ht="13.8" hidden="false" customHeight="false" outlineLevel="0" collapsed="false">
      <c r="M181" s="46"/>
      <c r="N181" s="46"/>
      <c r="O181" s="46"/>
      <c r="P181" s="46"/>
      <c r="Q181" s="46"/>
      <c r="R181" s="46"/>
      <c r="S181" s="46"/>
      <c r="T181" s="46"/>
      <c r="U181" s="46"/>
      <c r="V181" s="46"/>
      <c r="W181" s="46"/>
      <c r="X181" s="46"/>
      <c r="Y181" s="46"/>
      <c r="Z181" s="46"/>
      <c r="AA181" s="46"/>
      <c r="AB181" s="46"/>
      <c r="AC181" s="46"/>
      <c r="AD181" s="46"/>
      <c r="AE181" s="46"/>
      <c r="AF181" s="46"/>
      <c r="AG181" s="46"/>
      <c r="AH181" s="46"/>
      <c r="AI181" s="46"/>
      <c r="AJ181" s="46"/>
      <c r="AK181" s="46"/>
      <c r="AL181" s="46"/>
      <c r="AM181" s="46"/>
      <c r="AN181" s="46"/>
      <c r="AO181" s="46"/>
      <c r="AP181" s="46"/>
      <c r="AQ181" s="46"/>
      <c r="AR181" s="46"/>
      <c r="AS181" s="46"/>
      <c r="AT181" s="46"/>
      <c r="AU181" s="46"/>
      <c r="AV181" s="46"/>
      <c r="AW181" s="46"/>
      <c r="AX181" s="46"/>
      <c r="AY181" s="46"/>
      <c r="AZ181" s="46"/>
    </row>
    <row r="182" customFormat="false" ht="13.8" hidden="false" customHeight="false" outlineLevel="0" collapsed="false">
      <c r="M182" s="46"/>
      <c r="N182" s="46"/>
      <c r="O182" s="46"/>
      <c r="P182" s="46"/>
      <c r="Q182" s="46"/>
      <c r="R182" s="46"/>
      <c r="S182" s="46"/>
      <c r="T182" s="46"/>
      <c r="U182" s="46"/>
      <c r="V182" s="46"/>
      <c r="W182" s="46"/>
      <c r="X182" s="46"/>
      <c r="Y182" s="46"/>
      <c r="Z182" s="46"/>
      <c r="AA182" s="46"/>
      <c r="AB182" s="46"/>
      <c r="AC182" s="46"/>
      <c r="AD182" s="46"/>
      <c r="AE182" s="46"/>
      <c r="AF182" s="46"/>
      <c r="AG182" s="46"/>
      <c r="AH182" s="46"/>
      <c r="AI182" s="46"/>
      <c r="AJ182" s="46"/>
      <c r="AK182" s="46"/>
      <c r="AL182" s="46"/>
      <c r="AM182" s="46"/>
      <c r="AN182" s="46"/>
      <c r="AO182" s="46"/>
      <c r="AP182" s="46"/>
      <c r="AQ182" s="46"/>
      <c r="AR182" s="46"/>
      <c r="AS182" s="46"/>
      <c r="AT182" s="46"/>
      <c r="AU182" s="46"/>
      <c r="AV182" s="46"/>
      <c r="AW182" s="46"/>
      <c r="AX182" s="46"/>
      <c r="AY182" s="46"/>
      <c r="AZ182" s="46"/>
    </row>
    <row r="183" customFormat="false" ht="13.8" hidden="false" customHeight="false" outlineLevel="0" collapsed="false">
      <c r="M183" s="46"/>
      <c r="N183" s="46"/>
      <c r="O183" s="46"/>
      <c r="P183" s="46"/>
      <c r="Q183" s="46"/>
      <c r="R183" s="46"/>
      <c r="S183" s="46"/>
      <c r="T183" s="46"/>
      <c r="U183" s="46"/>
      <c r="V183" s="46"/>
      <c r="W183" s="46"/>
      <c r="X183" s="46"/>
      <c r="Y183" s="46"/>
      <c r="Z183" s="46"/>
      <c r="AA183" s="46"/>
      <c r="AB183" s="46"/>
      <c r="AC183" s="46"/>
      <c r="AD183" s="46"/>
      <c r="AE183" s="46"/>
      <c r="AF183" s="46"/>
      <c r="AG183" s="46"/>
      <c r="AH183" s="46"/>
      <c r="AI183" s="46"/>
      <c r="AJ183" s="46"/>
      <c r="AK183" s="46"/>
      <c r="AL183" s="46"/>
      <c r="AM183" s="46"/>
      <c r="AN183" s="46"/>
      <c r="AO183" s="46"/>
      <c r="AP183" s="46"/>
      <c r="AQ183" s="46"/>
      <c r="AR183" s="46"/>
      <c r="AS183" s="46"/>
      <c r="AT183" s="46"/>
      <c r="AU183" s="46"/>
      <c r="AV183" s="46"/>
      <c r="AW183" s="46"/>
      <c r="AX183" s="46"/>
      <c r="AY183" s="46"/>
      <c r="AZ183" s="46"/>
    </row>
    <row r="184" customFormat="false" ht="13.8" hidden="false" customHeight="false" outlineLevel="0" collapsed="false">
      <c r="M184" s="46"/>
      <c r="N184" s="46"/>
      <c r="O184" s="46"/>
      <c r="P184" s="46"/>
      <c r="Q184" s="46"/>
      <c r="R184" s="46"/>
      <c r="S184" s="46"/>
      <c r="T184" s="46"/>
      <c r="U184" s="46"/>
      <c r="V184" s="46"/>
      <c r="W184" s="46"/>
      <c r="X184" s="46"/>
      <c r="Y184" s="46"/>
      <c r="Z184" s="46"/>
      <c r="AA184" s="46"/>
      <c r="AB184" s="46"/>
      <c r="AC184" s="46"/>
      <c r="AD184" s="46"/>
      <c r="AE184" s="46"/>
      <c r="AF184" s="46"/>
      <c r="AG184" s="46"/>
      <c r="AH184" s="46"/>
      <c r="AI184" s="46"/>
      <c r="AJ184" s="46"/>
      <c r="AK184" s="46"/>
      <c r="AL184" s="46"/>
      <c r="AM184" s="46"/>
      <c r="AN184" s="46"/>
      <c r="AO184" s="46"/>
      <c r="AP184" s="46"/>
      <c r="AQ184" s="46"/>
      <c r="AR184" s="46"/>
      <c r="AS184" s="46"/>
      <c r="AT184" s="46"/>
      <c r="AU184" s="46"/>
      <c r="AV184" s="46"/>
      <c r="AW184" s="46"/>
      <c r="AX184" s="46"/>
      <c r="AY184" s="46"/>
      <c r="AZ184" s="46"/>
    </row>
    <row r="185" customFormat="false" ht="13.8" hidden="false" customHeight="false" outlineLevel="0" collapsed="false">
      <c r="M185" s="46"/>
      <c r="N185" s="46"/>
      <c r="O185" s="46"/>
      <c r="P185" s="46"/>
      <c r="Q185" s="46"/>
      <c r="R185" s="46"/>
      <c r="S185" s="46"/>
      <c r="T185" s="46"/>
      <c r="U185" s="46"/>
      <c r="V185" s="46"/>
      <c r="W185" s="46"/>
      <c r="X185" s="46"/>
      <c r="Y185" s="46"/>
      <c r="Z185" s="46"/>
      <c r="AA185" s="46"/>
      <c r="AB185" s="46"/>
      <c r="AC185" s="46"/>
      <c r="AD185" s="46"/>
      <c r="AE185" s="46"/>
      <c r="AF185" s="46"/>
      <c r="AG185" s="46"/>
      <c r="AH185" s="46"/>
      <c r="AI185" s="46"/>
      <c r="AJ185" s="46"/>
      <c r="AK185" s="46"/>
      <c r="AL185" s="46"/>
      <c r="AM185" s="46"/>
      <c r="AN185" s="46"/>
      <c r="AO185" s="46"/>
      <c r="AP185" s="46"/>
      <c r="AQ185" s="46"/>
      <c r="AR185" s="46"/>
      <c r="AS185" s="46"/>
      <c r="AT185" s="46"/>
      <c r="AU185" s="46"/>
      <c r="AV185" s="46"/>
      <c r="AW185" s="46"/>
      <c r="AX185" s="46"/>
      <c r="AY185" s="46"/>
      <c r="AZ185" s="46"/>
    </row>
    <row r="186" customFormat="false" ht="13.8" hidden="false" customHeight="false" outlineLevel="0" collapsed="false">
      <c r="M186" s="46"/>
      <c r="N186" s="46"/>
      <c r="O186" s="46"/>
      <c r="P186" s="46"/>
      <c r="Q186" s="46"/>
      <c r="R186" s="46"/>
      <c r="S186" s="46"/>
      <c r="T186" s="46"/>
      <c r="U186" s="46"/>
      <c r="V186" s="46"/>
      <c r="W186" s="46"/>
      <c r="X186" s="46"/>
      <c r="Y186" s="46"/>
      <c r="Z186" s="46"/>
      <c r="AA186" s="46"/>
      <c r="AB186" s="46"/>
      <c r="AC186" s="46"/>
      <c r="AD186" s="46"/>
      <c r="AE186" s="46"/>
      <c r="AF186" s="46"/>
      <c r="AG186" s="46"/>
      <c r="AH186" s="46"/>
      <c r="AI186" s="46"/>
      <c r="AJ186" s="46"/>
      <c r="AK186" s="46"/>
      <c r="AL186" s="46"/>
      <c r="AM186" s="46"/>
      <c r="AN186" s="46"/>
      <c r="AO186" s="46"/>
      <c r="AP186" s="46"/>
      <c r="AQ186" s="46"/>
      <c r="AR186" s="46"/>
      <c r="AS186" s="46"/>
      <c r="AT186" s="46"/>
      <c r="AU186" s="46"/>
      <c r="AV186" s="46"/>
      <c r="AW186" s="46"/>
      <c r="AX186" s="46"/>
      <c r="AY186" s="46"/>
      <c r="AZ186" s="46"/>
    </row>
    <row r="187" customFormat="false" ht="13.8" hidden="false" customHeight="false" outlineLevel="0" collapsed="false">
      <c r="M187" s="46"/>
      <c r="N187" s="46"/>
      <c r="O187" s="46"/>
      <c r="P187" s="46"/>
      <c r="Q187" s="46"/>
      <c r="R187" s="46"/>
      <c r="S187" s="46"/>
      <c r="T187" s="46"/>
      <c r="U187" s="46"/>
      <c r="V187" s="46"/>
      <c r="W187" s="46"/>
      <c r="X187" s="46"/>
      <c r="Y187" s="46"/>
      <c r="Z187" s="46"/>
      <c r="AA187" s="46"/>
      <c r="AB187" s="46"/>
      <c r="AC187" s="46"/>
      <c r="AD187" s="46"/>
      <c r="AE187" s="46"/>
      <c r="AF187" s="46"/>
      <c r="AG187" s="46"/>
      <c r="AH187" s="46"/>
      <c r="AI187" s="46"/>
      <c r="AJ187" s="46"/>
      <c r="AK187" s="46"/>
      <c r="AL187" s="46"/>
      <c r="AM187" s="46"/>
      <c r="AN187" s="46"/>
      <c r="AO187" s="46"/>
      <c r="AP187" s="46"/>
      <c r="AQ187" s="46"/>
      <c r="AR187" s="46"/>
      <c r="AS187" s="46"/>
      <c r="AT187" s="46"/>
      <c r="AU187" s="46"/>
      <c r="AV187" s="46"/>
      <c r="AW187" s="46"/>
      <c r="AX187" s="46"/>
      <c r="AY187" s="46"/>
      <c r="AZ187" s="46"/>
    </row>
    <row r="188" customFormat="false" ht="13.8" hidden="false" customHeight="false" outlineLevel="0" collapsed="false">
      <c r="M188" s="46"/>
      <c r="N188" s="46"/>
      <c r="O188" s="46"/>
      <c r="P188" s="46"/>
      <c r="Q188" s="46"/>
      <c r="R188" s="46"/>
      <c r="S188" s="46"/>
      <c r="T188" s="46"/>
      <c r="U188" s="46"/>
      <c r="V188" s="46"/>
      <c r="W188" s="46"/>
      <c r="X188" s="46"/>
      <c r="Y188" s="46"/>
      <c r="Z188" s="46"/>
      <c r="AA188" s="46"/>
      <c r="AB188" s="46"/>
      <c r="AC188" s="46"/>
      <c r="AD188" s="46"/>
      <c r="AE188" s="46"/>
      <c r="AF188" s="46"/>
      <c r="AG188" s="46"/>
      <c r="AH188" s="46"/>
      <c r="AI188" s="46"/>
      <c r="AJ188" s="46"/>
      <c r="AK188" s="46"/>
      <c r="AL188" s="46"/>
      <c r="AM188" s="46"/>
      <c r="AN188" s="46"/>
      <c r="AO188" s="46"/>
      <c r="AP188" s="46"/>
      <c r="AQ188" s="46"/>
      <c r="AR188" s="46"/>
      <c r="AS188" s="46"/>
      <c r="AT188" s="46"/>
      <c r="AU188" s="46"/>
      <c r="AV188" s="46"/>
      <c r="AW188" s="46"/>
      <c r="AX188" s="46"/>
      <c r="AY188" s="46"/>
      <c r="AZ188" s="46"/>
    </row>
    <row r="189" customFormat="false" ht="13.8" hidden="false" customHeight="false" outlineLevel="0" collapsed="false">
      <c r="M189" s="46"/>
      <c r="N189" s="46"/>
      <c r="O189" s="46"/>
      <c r="P189" s="46"/>
      <c r="Q189" s="46"/>
      <c r="R189" s="46"/>
      <c r="S189" s="46"/>
      <c r="T189" s="46"/>
      <c r="U189" s="46"/>
      <c r="V189" s="46"/>
      <c r="W189" s="46"/>
      <c r="X189" s="46"/>
      <c r="Y189" s="46"/>
      <c r="Z189" s="46"/>
      <c r="AA189" s="46"/>
      <c r="AB189" s="46"/>
      <c r="AC189" s="46"/>
      <c r="AD189" s="46"/>
      <c r="AE189" s="46"/>
      <c r="AF189" s="46"/>
      <c r="AG189" s="46"/>
      <c r="AH189" s="46"/>
      <c r="AI189" s="46"/>
      <c r="AJ189" s="46"/>
      <c r="AK189" s="46"/>
      <c r="AL189" s="46"/>
      <c r="AM189" s="46"/>
      <c r="AN189" s="46"/>
      <c r="AO189" s="46"/>
      <c r="AP189" s="46"/>
      <c r="AQ189" s="46"/>
      <c r="AR189" s="46"/>
      <c r="AS189" s="46"/>
      <c r="AT189" s="46"/>
      <c r="AU189" s="46"/>
      <c r="AV189" s="46"/>
      <c r="AW189" s="46"/>
      <c r="AX189" s="46"/>
      <c r="AY189" s="46"/>
      <c r="AZ189" s="46"/>
    </row>
    <row r="190" customFormat="false" ht="13.8" hidden="false" customHeight="false" outlineLevel="0" collapsed="false">
      <c r="M190" s="46"/>
      <c r="N190" s="46"/>
      <c r="O190" s="46"/>
      <c r="P190" s="46"/>
      <c r="Q190" s="46"/>
      <c r="R190" s="46"/>
      <c r="S190" s="46"/>
      <c r="T190" s="46"/>
      <c r="U190" s="46"/>
      <c r="V190" s="46"/>
      <c r="W190" s="46"/>
      <c r="X190" s="46"/>
      <c r="Y190" s="46"/>
      <c r="Z190" s="46"/>
      <c r="AA190" s="46"/>
      <c r="AB190" s="46"/>
      <c r="AC190" s="46"/>
      <c r="AD190" s="46"/>
      <c r="AE190" s="46"/>
      <c r="AF190" s="46"/>
      <c r="AG190" s="46"/>
      <c r="AH190" s="46"/>
      <c r="AI190" s="46"/>
      <c r="AJ190" s="46"/>
      <c r="AK190" s="46"/>
      <c r="AL190" s="46"/>
      <c r="AM190" s="46"/>
      <c r="AN190" s="46"/>
      <c r="AO190" s="46"/>
      <c r="AP190" s="46"/>
      <c r="AQ190" s="46"/>
      <c r="AR190" s="46"/>
      <c r="AS190" s="46"/>
      <c r="AT190" s="46"/>
      <c r="AU190" s="46"/>
      <c r="AV190" s="46"/>
      <c r="AW190" s="46"/>
      <c r="AX190" s="46"/>
      <c r="AY190" s="46"/>
      <c r="AZ190" s="46"/>
    </row>
    <row r="191" customFormat="false" ht="13.8" hidden="false" customHeight="false" outlineLevel="0" collapsed="false">
      <c r="M191" s="46"/>
      <c r="N191" s="46"/>
      <c r="O191" s="46"/>
      <c r="P191" s="46"/>
      <c r="Q191" s="46"/>
      <c r="R191" s="46"/>
      <c r="S191" s="46"/>
      <c r="T191" s="46"/>
      <c r="U191" s="46"/>
      <c r="V191" s="46"/>
      <c r="W191" s="46"/>
      <c r="X191" s="46"/>
      <c r="Y191" s="46"/>
      <c r="Z191" s="46"/>
      <c r="AA191" s="46"/>
      <c r="AB191" s="46"/>
      <c r="AC191" s="46"/>
      <c r="AD191" s="46"/>
      <c r="AE191" s="46"/>
      <c r="AF191" s="46"/>
      <c r="AG191" s="46"/>
      <c r="AH191" s="46"/>
      <c r="AI191" s="46"/>
      <c r="AJ191" s="46"/>
      <c r="AK191" s="46"/>
      <c r="AL191" s="46"/>
      <c r="AM191" s="46"/>
      <c r="AN191" s="46"/>
      <c r="AO191" s="46"/>
      <c r="AP191" s="46"/>
      <c r="AQ191" s="46"/>
      <c r="AR191" s="46"/>
      <c r="AS191" s="46"/>
      <c r="AT191" s="46"/>
      <c r="AU191" s="46"/>
      <c r="AV191" s="46"/>
      <c r="AW191" s="46"/>
      <c r="AX191" s="46"/>
      <c r="AY191" s="46"/>
      <c r="AZ191" s="46"/>
    </row>
    <row r="192" customFormat="false" ht="13.8" hidden="false" customHeight="false" outlineLevel="0" collapsed="false">
      <c r="M192" s="46"/>
      <c r="N192" s="46"/>
      <c r="O192" s="46"/>
      <c r="P192" s="46"/>
      <c r="Q192" s="46"/>
      <c r="R192" s="46"/>
      <c r="S192" s="46"/>
      <c r="T192" s="46"/>
      <c r="U192" s="46"/>
      <c r="V192" s="46"/>
      <c r="W192" s="46"/>
      <c r="X192" s="46"/>
      <c r="Y192" s="46"/>
      <c r="Z192" s="46"/>
      <c r="AA192" s="46"/>
      <c r="AB192" s="46"/>
      <c r="AC192" s="46"/>
      <c r="AD192" s="46"/>
      <c r="AE192" s="46"/>
      <c r="AF192" s="46"/>
      <c r="AG192" s="46"/>
      <c r="AH192" s="46"/>
      <c r="AI192" s="46"/>
      <c r="AJ192" s="46"/>
      <c r="AK192" s="46"/>
      <c r="AL192" s="46"/>
      <c r="AM192" s="46"/>
      <c r="AN192" s="46"/>
      <c r="AO192" s="46"/>
      <c r="AP192" s="46"/>
      <c r="AQ192" s="46"/>
      <c r="AR192" s="46"/>
      <c r="AS192" s="46"/>
      <c r="AT192" s="46"/>
      <c r="AU192" s="46"/>
      <c r="AV192" s="46"/>
      <c r="AW192" s="46"/>
      <c r="AX192" s="46"/>
      <c r="AY192" s="46"/>
      <c r="AZ192" s="46"/>
    </row>
    <row r="193" customFormat="false" ht="13.8" hidden="false" customHeight="false" outlineLevel="0" collapsed="false">
      <c r="M193" s="46"/>
      <c r="N193" s="46"/>
      <c r="O193" s="46"/>
      <c r="P193" s="46"/>
      <c r="Q193" s="46"/>
      <c r="R193" s="46"/>
      <c r="S193" s="46"/>
      <c r="T193" s="46"/>
      <c r="U193" s="46"/>
      <c r="V193" s="46"/>
      <c r="W193" s="46"/>
      <c r="X193" s="46"/>
      <c r="Y193" s="46"/>
      <c r="Z193" s="46"/>
      <c r="AA193" s="46"/>
      <c r="AB193" s="46"/>
      <c r="AC193" s="46"/>
      <c r="AD193" s="46"/>
      <c r="AE193" s="46"/>
      <c r="AF193" s="46"/>
      <c r="AG193" s="46"/>
      <c r="AH193" s="46"/>
      <c r="AI193" s="46"/>
      <c r="AJ193" s="46"/>
      <c r="AK193" s="46"/>
      <c r="AL193" s="46"/>
      <c r="AM193" s="46"/>
      <c r="AN193" s="46"/>
      <c r="AO193" s="46"/>
      <c r="AP193" s="46"/>
      <c r="AQ193" s="46"/>
      <c r="AR193" s="46"/>
      <c r="AS193" s="46"/>
      <c r="AT193" s="46"/>
      <c r="AU193" s="46"/>
      <c r="AV193" s="46"/>
      <c r="AW193" s="46"/>
      <c r="AX193" s="46"/>
      <c r="AY193" s="46"/>
      <c r="AZ193" s="46"/>
    </row>
    <row r="194" customFormat="false" ht="13.8" hidden="false" customHeight="false" outlineLevel="0" collapsed="false">
      <c r="M194" s="46"/>
      <c r="N194" s="46"/>
      <c r="O194" s="46"/>
      <c r="P194" s="46"/>
      <c r="Q194" s="46"/>
      <c r="R194" s="46"/>
      <c r="S194" s="46"/>
      <c r="T194" s="46"/>
      <c r="U194" s="46"/>
      <c r="V194" s="46"/>
      <c r="W194" s="46"/>
      <c r="X194" s="46"/>
      <c r="Y194" s="46"/>
      <c r="Z194" s="46"/>
      <c r="AA194" s="46"/>
      <c r="AB194" s="46"/>
      <c r="AC194" s="46"/>
      <c r="AD194" s="46"/>
      <c r="AE194" s="46"/>
      <c r="AF194" s="46"/>
      <c r="AG194" s="46"/>
      <c r="AH194" s="46"/>
      <c r="AI194" s="46"/>
      <c r="AJ194" s="46"/>
      <c r="AK194" s="46"/>
      <c r="AL194" s="46"/>
      <c r="AM194" s="46"/>
      <c r="AN194" s="46"/>
      <c r="AO194" s="46"/>
      <c r="AP194" s="46"/>
      <c r="AQ194" s="46"/>
      <c r="AR194" s="46"/>
      <c r="AS194" s="46"/>
      <c r="AT194" s="46"/>
      <c r="AU194" s="46"/>
      <c r="AV194" s="46"/>
      <c r="AW194" s="46"/>
      <c r="AX194" s="46"/>
      <c r="AY194" s="46"/>
      <c r="AZ194" s="46"/>
    </row>
    <row r="195" customFormat="false" ht="13.8" hidden="false" customHeight="false" outlineLevel="0" collapsed="false">
      <c r="M195" s="46"/>
      <c r="N195" s="46"/>
      <c r="O195" s="46"/>
      <c r="P195" s="46"/>
      <c r="Q195" s="46"/>
      <c r="R195" s="46"/>
      <c r="S195" s="46"/>
      <c r="T195" s="46"/>
      <c r="U195" s="46"/>
      <c r="V195" s="46"/>
      <c r="W195" s="46"/>
      <c r="X195" s="46"/>
      <c r="Y195" s="46"/>
      <c r="Z195" s="46"/>
      <c r="AA195" s="46"/>
      <c r="AB195" s="46"/>
      <c r="AC195" s="46"/>
      <c r="AD195" s="46"/>
      <c r="AE195" s="46"/>
      <c r="AF195" s="46"/>
      <c r="AG195" s="46"/>
      <c r="AH195" s="46"/>
      <c r="AI195" s="46"/>
      <c r="AJ195" s="46"/>
      <c r="AK195" s="46"/>
      <c r="AL195" s="46"/>
      <c r="AM195" s="46"/>
      <c r="AN195" s="46"/>
      <c r="AO195" s="46"/>
      <c r="AP195" s="46"/>
      <c r="AQ195" s="46"/>
      <c r="AR195" s="46"/>
      <c r="AS195" s="46"/>
      <c r="AT195" s="46"/>
      <c r="AU195" s="46"/>
      <c r="AV195" s="46"/>
      <c r="AW195" s="46"/>
      <c r="AX195" s="46"/>
      <c r="AY195" s="46"/>
      <c r="AZ195" s="46"/>
    </row>
    <row r="196" customFormat="false" ht="13.8" hidden="false" customHeight="false" outlineLevel="0" collapsed="false">
      <c r="M196" s="46"/>
      <c r="N196" s="46"/>
      <c r="O196" s="46"/>
      <c r="P196" s="46"/>
      <c r="Q196" s="46"/>
      <c r="R196" s="46"/>
      <c r="S196" s="46"/>
      <c r="T196" s="46"/>
      <c r="U196" s="46"/>
      <c r="V196" s="46"/>
      <c r="W196" s="46"/>
      <c r="X196" s="46"/>
      <c r="Y196" s="46"/>
      <c r="Z196" s="46"/>
      <c r="AA196" s="46"/>
      <c r="AB196" s="46"/>
      <c r="AC196" s="46"/>
      <c r="AD196" s="46"/>
      <c r="AE196" s="46"/>
      <c r="AF196" s="46"/>
      <c r="AG196" s="46"/>
      <c r="AH196" s="46"/>
      <c r="AI196" s="46"/>
      <c r="AJ196" s="46"/>
      <c r="AK196" s="46"/>
      <c r="AL196" s="46"/>
      <c r="AM196" s="46"/>
      <c r="AN196" s="46"/>
      <c r="AO196" s="46"/>
      <c r="AP196" s="46"/>
      <c r="AQ196" s="46"/>
      <c r="AR196" s="46"/>
      <c r="AS196" s="46"/>
      <c r="AT196" s="46"/>
      <c r="AU196" s="46"/>
      <c r="AV196" s="46"/>
      <c r="AW196" s="46"/>
      <c r="AX196" s="46"/>
      <c r="AY196" s="46"/>
      <c r="AZ196" s="46"/>
    </row>
    <row r="197" customFormat="false" ht="13.8" hidden="false" customHeight="false" outlineLevel="0" collapsed="false">
      <c r="M197" s="46"/>
      <c r="N197" s="46"/>
      <c r="O197" s="46"/>
      <c r="P197" s="46"/>
      <c r="Q197" s="46"/>
      <c r="R197" s="46"/>
      <c r="S197" s="46"/>
      <c r="T197" s="46"/>
      <c r="U197" s="46"/>
      <c r="V197" s="46"/>
      <c r="W197" s="46"/>
      <c r="X197" s="46"/>
      <c r="Y197" s="46"/>
      <c r="Z197" s="46"/>
      <c r="AA197" s="46"/>
      <c r="AB197" s="46"/>
      <c r="AC197" s="46"/>
      <c r="AD197" s="46"/>
      <c r="AE197" s="46"/>
      <c r="AF197" s="46"/>
      <c r="AG197" s="46"/>
      <c r="AH197" s="46"/>
      <c r="AI197" s="46"/>
      <c r="AJ197" s="46"/>
      <c r="AK197" s="46"/>
      <c r="AL197" s="46"/>
      <c r="AM197" s="46"/>
      <c r="AN197" s="46"/>
      <c r="AO197" s="46"/>
      <c r="AP197" s="46"/>
      <c r="AQ197" s="46"/>
      <c r="AR197" s="46"/>
      <c r="AS197" s="46"/>
      <c r="AT197" s="46"/>
      <c r="AU197" s="46"/>
      <c r="AV197" s="46"/>
      <c r="AW197" s="46"/>
      <c r="AX197" s="46"/>
      <c r="AY197" s="46"/>
      <c r="AZ197" s="46"/>
    </row>
    <row r="198" customFormat="false" ht="13.8" hidden="false" customHeight="false" outlineLevel="0" collapsed="false">
      <c r="M198" s="46"/>
      <c r="N198" s="46"/>
      <c r="O198" s="46"/>
      <c r="P198" s="46"/>
      <c r="Q198" s="46"/>
      <c r="R198" s="46"/>
      <c r="S198" s="46"/>
      <c r="T198" s="46"/>
      <c r="U198" s="46"/>
      <c r="V198" s="46"/>
      <c r="W198" s="46"/>
      <c r="X198" s="46"/>
      <c r="Y198" s="46"/>
      <c r="Z198" s="46"/>
      <c r="AA198" s="46"/>
      <c r="AB198" s="46"/>
      <c r="AC198" s="46"/>
      <c r="AD198" s="46"/>
      <c r="AE198" s="46"/>
      <c r="AF198" s="46"/>
      <c r="AG198" s="46"/>
      <c r="AH198" s="46"/>
      <c r="AI198" s="46"/>
      <c r="AJ198" s="46"/>
      <c r="AK198" s="46"/>
      <c r="AL198" s="46"/>
      <c r="AM198" s="46"/>
      <c r="AN198" s="46"/>
      <c r="AO198" s="46"/>
      <c r="AP198" s="46"/>
      <c r="AQ198" s="46"/>
      <c r="AR198" s="46"/>
      <c r="AS198" s="46"/>
      <c r="AT198" s="46"/>
      <c r="AU198" s="46"/>
      <c r="AV198" s="46"/>
      <c r="AW198" s="46"/>
      <c r="AX198" s="46"/>
      <c r="AY198" s="46"/>
      <c r="AZ198" s="46"/>
    </row>
    <row r="199" customFormat="false" ht="13.8" hidden="false" customHeight="false" outlineLevel="0" collapsed="false">
      <c r="M199" s="46"/>
      <c r="N199" s="46"/>
      <c r="O199" s="46"/>
      <c r="P199" s="46"/>
      <c r="Q199" s="46"/>
      <c r="R199" s="46"/>
      <c r="S199" s="46"/>
      <c r="T199" s="46"/>
      <c r="U199" s="46"/>
      <c r="V199" s="46"/>
      <c r="W199" s="46"/>
      <c r="X199" s="46"/>
      <c r="Y199" s="46"/>
      <c r="Z199" s="46"/>
      <c r="AA199" s="46"/>
      <c r="AB199" s="46"/>
      <c r="AC199" s="46"/>
      <c r="AD199" s="46"/>
      <c r="AE199" s="46"/>
      <c r="AF199" s="46"/>
      <c r="AG199" s="46"/>
      <c r="AH199" s="46"/>
      <c r="AI199" s="46"/>
      <c r="AJ199" s="46"/>
      <c r="AK199" s="46"/>
      <c r="AL199" s="46"/>
      <c r="AM199" s="46"/>
      <c r="AN199" s="46"/>
      <c r="AO199" s="46"/>
      <c r="AP199" s="46"/>
      <c r="AQ199" s="46"/>
      <c r="AR199" s="46"/>
      <c r="AS199" s="46"/>
      <c r="AT199" s="46"/>
      <c r="AU199" s="46"/>
      <c r="AV199" s="46"/>
      <c r="AW199" s="46"/>
      <c r="AX199" s="46"/>
      <c r="AY199" s="46"/>
      <c r="AZ199" s="46"/>
    </row>
    <row r="200" customFormat="false" ht="13.8" hidden="false" customHeight="false" outlineLevel="0" collapsed="false">
      <c r="M200" s="46"/>
      <c r="N200" s="46"/>
      <c r="O200" s="46"/>
      <c r="P200" s="46"/>
      <c r="Q200" s="46"/>
      <c r="R200" s="46"/>
      <c r="S200" s="46"/>
      <c r="T200" s="46"/>
      <c r="U200" s="46"/>
      <c r="V200" s="46"/>
      <c r="W200" s="46"/>
      <c r="X200" s="46"/>
      <c r="Y200" s="46"/>
      <c r="Z200" s="46"/>
      <c r="AA200" s="46"/>
      <c r="AB200" s="46"/>
      <c r="AC200" s="46"/>
      <c r="AD200" s="46"/>
      <c r="AE200" s="46"/>
      <c r="AF200" s="46"/>
      <c r="AG200" s="46"/>
      <c r="AH200" s="46"/>
      <c r="AI200" s="46"/>
      <c r="AJ200" s="46"/>
      <c r="AK200" s="46"/>
      <c r="AL200" s="46"/>
      <c r="AM200" s="46"/>
      <c r="AN200" s="46"/>
      <c r="AO200" s="46"/>
      <c r="AP200" s="46"/>
      <c r="AQ200" s="46"/>
      <c r="AR200" s="46"/>
      <c r="AS200" s="46"/>
      <c r="AT200" s="46"/>
      <c r="AU200" s="46"/>
      <c r="AV200" s="46"/>
      <c r="AW200" s="46"/>
      <c r="AX200" s="46"/>
      <c r="AY200" s="46"/>
      <c r="AZ200" s="46"/>
    </row>
    <row r="201" customFormat="false" ht="13.8" hidden="false" customHeight="false" outlineLevel="0" collapsed="false">
      <c r="M201" s="46"/>
      <c r="N201" s="46"/>
      <c r="O201" s="46"/>
      <c r="P201" s="46"/>
      <c r="Q201" s="46"/>
      <c r="R201" s="46"/>
      <c r="S201" s="46"/>
      <c r="T201" s="46"/>
      <c r="U201" s="46"/>
      <c r="V201" s="46"/>
      <c r="W201" s="46"/>
      <c r="X201" s="46"/>
      <c r="Y201" s="46"/>
      <c r="Z201" s="46"/>
      <c r="AA201" s="46"/>
      <c r="AB201" s="46"/>
      <c r="AC201" s="46"/>
      <c r="AD201" s="46"/>
      <c r="AE201" s="46"/>
      <c r="AF201" s="46"/>
      <c r="AG201" s="46"/>
      <c r="AH201" s="46"/>
      <c r="AI201" s="46"/>
      <c r="AJ201" s="46"/>
      <c r="AK201" s="46"/>
      <c r="AL201" s="46"/>
      <c r="AM201" s="46"/>
      <c r="AN201" s="46"/>
      <c r="AO201" s="46"/>
      <c r="AP201" s="46"/>
      <c r="AQ201" s="46"/>
      <c r="AR201" s="46"/>
      <c r="AS201" s="46"/>
      <c r="AT201" s="46"/>
      <c r="AU201" s="46"/>
      <c r="AV201" s="46"/>
      <c r="AW201" s="46"/>
      <c r="AX201" s="46"/>
      <c r="AY201" s="46"/>
      <c r="AZ201" s="46"/>
    </row>
    <row r="202" customFormat="false" ht="13.8" hidden="false" customHeight="false" outlineLevel="0" collapsed="false">
      <c r="M202" s="46"/>
      <c r="N202" s="46"/>
      <c r="O202" s="46"/>
      <c r="P202" s="46"/>
      <c r="Q202" s="46"/>
      <c r="R202" s="46"/>
      <c r="S202" s="46"/>
      <c r="T202" s="46"/>
      <c r="U202" s="46"/>
      <c r="V202" s="46"/>
      <c r="W202" s="46"/>
      <c r="X202" s="46"/>
      <c r="Y202" s="46"/>
      <c r="Z202" s="46"/>
      <c r="AA202" s="46"/>
      <c r="AB202" s="46"/>
      <c r="AC202" s="46"/>
      <c r="AD202" s="46"/>
      <c r="AE202" s="46"/>
      <c r="AF202" s="46"/>
      <c r="AG202" s="46"/>
      <c r="AH202" s="46"/>
      <c r="AI202" s="46"/>
      <c r="AJ202" s="46"/>
      <c r="AK202" s="46"/>
      <c r="AL202" s="46"/>
      <c r="AM202" s="46"/>
      <c r="AN202" s="46"/>
      <c r="AO202" s="46"/>
      <c r="AP202" s="46"/>
      <c r="AQ202" s="46"/>
      <c r="AR202" s="46"/>
      <c r="AS202" s="46"/>
      <c r="AT202" s="46"/>
      <c r="AU202" s="46"/>
      <c r="AV202" s="46"/>
      <c r="AW202" s="46"/>
      <c r="AX202" s="46"/>
      <c r="AY202" s="46"/>
      <c r="AZ202" s="46"/>
    </row>
    <row r="203" customFormat="false" ht="13.8" hidden="false" customHeight="false" outlineLevel="0" collapsed="false">
      <c r="M203" s="46"/>
      <c r="N203" s="46"/>
      <c r="O203" s="46"/>
      <c r="P203" s="46"/>
      <c r="Q203" s="46"/>
      <c r="R203" s="46"/>
      <c r="S203" s="46"/>
      <c r="T203" s="46"/>
      <c r="U203" s="46"/>
      <c r="V203" s="46"/>
      <c r="W203" s="46"/>
      <c r="X203" s="46"/>
      <c r="Y203" s="46"/>
      <c r="Z203" s="46"/>
      <c r="AA203" s="46"/>
      <c r="AB203" s="46"/>
      <c r="AC203" s="46"/>
      <c r="AD203" s="46"/>
      <c r="AE203" s="46"/>
      <c r="AF203" s="46"/>
      <c r="AG203" s="46"/>
      <c r="AH203" s="46"/>
      <c r="AI203" s="46"/>
      <c r="AJ203" s="46"/>
      <c r="AK203" s="46"/>
      <c r="AL203" s="46"/>
      <c r="AM203" s="46"/>
      <c r="AN203" s="46"/>
      <c r="AO203" s="46"/>
      <c r="AP203" s="46"/>
      <c r="AQ203" s="46"/>
      <c r="AR203" s="46"/>
      <c r="AS203" s="46"/>
      <c r="AT203" s="46"/>
      <c r="AU203" s="46"/>
      <c r="AV203" s="46"/>
      <c r="AW203" s="46"/>
      <c r="AX203" s="46"/>
      <c r="AY203" s="46"/>
      <c r="AZ203" s="46"/>
    </row>
    <row r="204" customFormat="false" ht="13.8" hidden="false" customHeight="false" outlineLevel="0" collapsed="false">
      <c r="M204" s="46"/>
      <c r="N204" s="46"/>
      <c r="O204" s="46"/>
      <c r="P204" s="46"/>
      <c r="Q204" s="46"/>
      <c r="R204" s="46"/>
      <c r="S204" s="46"/>
      <c r="T204" s="46"/>
      <c r="U204" s="46"/>
      <c r="V204" s="46"/>
      <c r="W204" s="46"/>
      <c r="X204" s="46"/>
      <c r="Y204" s="46"/>
      <c r="Z204" s="46"/>
      <c r="AA204" s="46"/>
      <c r="AB204" s="46"/>
      <c r="AC204" s="46"/>
      <c r="AD204" s="46"/>
      <c r="AE204" s="46"/>
      <c r="AF204" s="46"/>
      <c r="AG204" s="46"/>
      <c r="AH204" s="46"/>
      <c r="AI204" s="46"/>
      <c r="AJ204" s="46"/>
      <c r="AK204" s="46"/>
      <c r="AL204" s="46"/>
      <c r="AM204" s="46"/>
      <c r="AN204" s="46"/>
      <c r="AO204" s="46"/>
      <c r="AP204" s="46"/>
      <c r="AQ204" s="46"/>
      <c r="AR204" s="46"/>
      <c r="AS204" s="46"/>
      <c r="AT204" s="46"/>
      <c r="AU204" s="46"/>
      <c r="AV204" s="46"/>
      <c r="AW204" s="46"/>
      <c r="AX204" s="46"/>
      <c r="AY204" s="46"/>
      <c r="AZ204" s="46"/>
    </row>
    <row r="205" customFormat="false" ht="13.8" hidden="false" customHeight="false" outlineLevel="0" collapsed="false">
      <c r="M205" s="46"/>
      <c r="N205" s="46"/>
      <c r="O205" s="46"/>
      <c r="P205" s="46"/>
      <c r="Q205" s="46"/>
      <c r="R205" s="46"/>
      <c r="S205" s="46"/>
      <c r="T205" s="46"/>
      <c r="U205" s="46"/>
      <c r="V205" s="46"/>
      <c r="W205" s="46"/>
      <c r="X205" s="46"/>
      <c r="Y205" s="46"/>
      <c r="Z205" s="46"/>
      <c r="AA205" s="46"/>
      <c r="AB205" s="46"/>
      <c r="AC205" s="46"/>
      <c r="AD205" s="46"/>
      <c r="AE205" s="46"/>
      <c r="AF205" s="46"/>
      <c r="AG205" s="46"/>
      <c r="AH205" s="46"/>
      <c r="AI205" s="46"/>
      <c r="AJ205" s="46"/>
      <c r="AK205" s="46"/>
      <c r="AL205" s="46"/>
      <c r="AM205" s="46"/>
      <c r="AN205" s="46"/>
      <c r="AO205" s="46"/>
      <c r="AP205" s="46"/>
      <c r="AQ205" s="46"/>
      <c r="AR205" s="46"/>
      <c r="AS205" s="46"/>
      <c r="AT205" s="46"/>
      <c r="AU205" s="46"/>
      <c r="AV205" s="46"/>
      <c r="AW205" s="46"/>
      <c r="AX205" s="46"/>
      <c r="AY205" s="46"/>
      <c r="AZ205" s="46"/>
    </row>
    <row r="206" customFormat="false" ht="13.8" hidden="false" customHeight="false" outlineLevel="0" collapsed="false">
      <c r="M206" s="46"/>
      <c r="N206" s="46"/>
      <c r="O206" s="46"/>
      <c r="P206" s="46"/>
      <c r="Q206" s="46"/>
      <c r="R206" s="46"/>
      <c r="S206" s="46"/>
      <c r="T206" s="46"/>
      <c r="U206" s="46"/>
      <c r="V206" s="46"/>
      <c r="W206" s="46"/>
      <c r="X206" s="46"/>
      <c r="Y206" s="46"/>
      <c r="Z206" s="46"/>
      <c r="AA206" s="46"/>
      <c r="AB206" s="46"/>
      <c r="AC206" s="46"/>
      <c r="AD206" s="46"/>
      <c r="AE206" s="46"/>
      <c r="AF206" s="46"/>
      <c r="AG206" s="46"/>
      <c r="AH206" s="46"/>
      <c r="AI206" s="46"/>
      <c r="AJ206" s="46"/>
      <c r="AK206" s="46"/>
      <c r="AL206" s="46"/>
      <c r="AM206" s="46"/>
      <c r="AN206" s="46"/>
      <c r="AO206" s="46"/>
      <c r="AP206" s="46"/>
      <c r="AQ206" s="46"/>
      <c r="AR206" s="46"/>
      <c r="AS206" s="46"/>
      <c r="AT206" s="46"/>
      <c r="AU206" s="46"/>
      <c r="AV206" s="46"/>
      <c r="AW206" s="46"/>
      <c r="AX206" s="46"/>
      <c r="AY206" s="46"/>
      <c r="AZ206" s="46"/>
    </row>
    <row r="207" customFormat="false" ht="13.8" hidden="false" customHeight="false" outlineLevel="0" collapsed="false">
      <c r="M207" s="46"/>
      <c r="N207" s="46"/>
      <c r="O207" s="46"/>
      <c r="P207" s="46"/>
      <c r="Q207" s="46"/>
      <c r="R207" s="46"/>
      <c r="S207" s="46"/>
      <c r="T207" s="46"/>
      <c r="U207" s="46"/>
      <c r="V207" s="46"/>
      <c r="W207" s="46"/>
      <c r="X207" s="46"/>
      <c r="Y207" s="46"/>
      <c r="Z207" s="46"/>
      <c r="AA207" s="46"/>
      <c r="AB207" s="46"/>
      <c r="AC207" s="46"/>
      <c r="AD207" s="46"/>
      <c r="AE207" s="46"/>
      <c r="AF207" s="46"/>
      <c r="AG207" s="46"/>
      <c r="AH207" s="46"/>
      <c r="AI207" s="46"/>
      <c r="AJ207" s="46"/>
      <c r="AK207" s="46"/>
      <c r="AL207" s="46"/>
      <c r="AM207" s="46"/>
      <c r="AN207" s="46"/>
      <c r="AO207" s="46"/>
      <c r="AP207" s="46"/>
      <c r="AQ207" s="46"/>
      <c r="AR207" s="46"/>
      <c r="AS207" s="46"/>
      <c r="AT207" s="46"/>
      <c r="AU207" s="46"/>
      <c r="AV207" s="46"/>
      <c r="AW207" s="46"/>
      <c r="AX207" s="46"/>
      <c r="AY207" s="46"/>
      <c r="AZ207" s="46"/>
    </row>
    <row r="208" customFormat="false" ht="13.8" hidden="false" customHeight="false" outlineLevel="0" collapsed="false">
      <c r="M208" s="46"/>
      <c r="N208" s="46"/>
      <c r="O208" s="46"/>
      <c r="P208" s="46"/>
      <c r="Q208" s="46"/>
      <c r="R208" s="46"/>
      <c r="S208" s="46"/>
      <c r="T208" s="46"/>
      <c r="U208" s="46"/>
      <c r="V208" s="46"/>
      <c r="W208" s="46"/>
      <c r="X208" s="46"/>
      <c r="Y208" s="46"/>
      <c r="Z208" s="46"/>
      <c r="AA208" s="46"/>
      <c r="AB208" s="46"/>
      <c r="AC208" s="46"/>
      <c r="AD208" s="46"/>
      <c r="AE208" s="46"/>
      <c r="AF208" s="46"/>
      <c r="AG208" s="46"/>
      <c r="AH208" s="46"/>
      <c r="AI208" s="46"/>
      <c r="AJ208" s="46"/>
      <c r="AK208" s="46"/>
      <c r="AL208" s="46"/>
      <c r="AM208" s="46"/>
      <c r="AN208" s="46"/>
      <c r="AO208" s="46"/>
      <c r="AP208" s="46"/>
      <c r="AQ208" s="46"/>
      <c r="AR208" s="46"/>
      <c r="AS208" s="46"/>
      <c r="AT208" s="46"/>
      <c r="AU208" s="46"/>
      <c r="AV208" s="46"/>
      <c r="AW208" s="46"/>
      <c r="AX208" s="46"/>
      <c r="AY208" s="46"/>
      <c r="AZ208" s="46"/>
    </row>
    <row r="209" customFormat="false" ht="13.8" hidden="false" customHeight="false" outlineLevel="0" collapsed="false">
      <c r="M209" s="46"/>
      <c r="N209" s="46"/>
      <c r="O209" s="46"/>
      <c r="P209" s="46"/>
      <c r="Q209" s="46"/>
      <c r="R209" s="46"/>
      <c r="S209" s="46"/>
      <c r="T209" s="46"/>
      <c r="U209" s="46"/>
      <c r="V209" s="46"/>
      <c r="W209" s="46"/>
      <c r="X209" s="46"/>
      <c r="Y209" s="46"/>
      <c r="Z209" s="46"/>
      <c r="AA209" s="46"/>
      <c r="AB209" s="46"/>
      <c r="AC209" s="46"/>
      <c r="AD209" s="46"/>
      <c r="AE209" s="46"/>
      <c r="AF209" s="46"/>
      <c r="AG209" s="46"/>
      <c r="AH209" s="46"/>
      <c r="AI209" s="46"/>
      <c r="AJ209" s="46"/>
      <c r="AK209" s="46"/>
      <c r="AL209" s="46"/>
      <c r="AM209" s="46"/>
      <c r="AN209" s="46"/>
      <c r="AO209" s="46"/>
      <c r="AP209" s="46"/>
      <c r="AQ209" s="46"/>
      <c r="AR209" s="46"/>
      <c r="AS209" s="46"/>
      <c r="AT209" s="46"/>
      <c r="AU209" s="46"/>
      <c r="AV209" s="46"/>
      <c r="AW209" s="46"/>
      <c r="AX209" s="46"/>
      <c r="AY209" s="46"/>
      <c r="AZ209" s="46"/>
    </row>
    <row r="210" customFormat="false" ht="13.8" hidden="false" customHeight="false" outlineLevel="0" collapsed="false">
      <c r="M210" s="46"/>
      <c r="N210" s="46"/>
      <c r="O210" s="46"/>
      <c r="P210" s="46"/>
      <c r="Q210" s="46"/>
      <c r="R210" s="46"/>
      <c r="S210" s="46"/>
      <c r="T210" s="46"/>
      <c r="U210" s="46"/>
      <c r="V210" s="46"/>
      <c r="W210" s="46"/>
      <c r="X210" s="46"/>
      <c r="Y210" s="46"/>
      <c r="Z210" s="46"/>
      <c r="AA210" s="46"/>
      <c r="AB210" s="46"/>
      <c r="AC210" s="46"/>
      <c r="AD210" s="46"/>
      <c r="AE210" s="46"/>
      <c r="AF210" s="46"/>
      <c r="AG210" s="46"/>
      <c r="AH210" s="46"/>
      <c r="AI210" s="46"/>
      <c r="AJ210" s="46"/>
      <c r="AK210" s="46"/>
      <c r="AL210" s="46"/>
      <c r="AM210" s="46"/>
      <c r="AN210" s="46"/>
      <c r="AO210" s="46"/>
      <c r="AP210" s="46"/>
      <c r="AQ210" s="46"/>
      <c r="AR210" s="46"/>
      <c r="AS210" s="46"/>
      <c r="AT210" s="46"/>
      <c r="AU210" s="46"/>
      <c r="AV210" s="46"/>
      <c r="AW210" s="46"/>
      <c r="AX210" s="46"/>
      <c r="AY210" s="46"/>
      <c r="AZ210" s="46"/>
    </row>
    <row r="211" customFormat="false" ht="13.8" hidden="false" customHeight="false" outlineLevel="0" collapsed="false">
      <c r="M211" s="46"/>
      <c r="N211" s="46"/>
      <c r="O211" s="46"/>
      <c r="P211" s="46"/>
      <c r="Q211" s="46"/>
      <c r="R211" s="46"/>
      <c r="S211" s="46"/>
      <c r="T211" s="46"/>
      <c r="U211" s="46"/>
      <c r="V211" s="46"/>
      <c r="W211" s="46"/>
      <c r="X211" s="46"/>
      <c r="Y211" s="46"/>
      <c r="Z211" s="46"/>
      <c r="AA211" s="46"/>
      <c r="AB211" s="46"/>
      <c r="AC211" s="46"/>
      <c r="AD211" s="46"/>
      <c r="AE211" s="46"/>
      <c r="AF211" s="46"/>
      <c r="AG211" s="46"/>
      <c r="AH211" s="46"/>
      <c r="AI211" s="46"/>
      <c r="AJ211" s="46"/>
      <c r="AK211" s="46"/>
      <c r="AL211" s="46"/>
      <c r="AM211" s="46"/>
      <c r="AN211" s="46"/>
      <c r="AO211" s="46"/>
      <c r="AP211" s="46"/>
      <c r="AQ211" s="46"/>
      <c r="AR211" s="46"/>
      <c r="AS211" s="46"/>
      <c r="AT211" s="46"/>
      <c r="AU211" s="46"/>
      <c r="AV211" s="46"/>
      <c r="AW211" s="46"/>
      <c r="AX211" s="46"/>
      <c r="AY211" s="46"/>
      <c r="AZ211" s="46"/>
    </row>
    <row r="212" customFormat="false" ht="13.8" hidden="false" customHeight="false" outlineLevel="0" collapsed="false">
      <c r="M212" s="46"/>
      <c r="N212" s="46"/>
      <c r="O212" s="46"/>
      <c r="P212" s="46"/>
      <c r="Q212" s="46"/>
      <c r="R212" s="46"/>
      <c r="S212" s="46"/>
      <c r="T212" s="46"/>
      <c r="U212" s="46"/>
      <c r="V212" s="46"/>
      <c r="W212" s="46"/>
      <c r="X212" s="46"/>
      <c r="Y212" s="46"/>
      <c r="Z212" s="46"/>
      <c r="AA212" s="46"/>
      <c r="AB212" s="46"/>
      <c r="AC212" s="46"/>
      <c r="AD212" s="46"/>
      <c r="AE212" s="46"/>
      <c r="AF212" s="46"/>
      <c r="AG212" s="46"/>
      <c r="AH212" s="46"/>
      <c r="AI212" s="46"/>
      <c r="AJ212" s="46"/>
      <c r="AK212" s="46"/>
      <c r="AL212" s="46"/>
      <c r="AM212" s="46"/>
      <c r="AN212" s="46"/>
      <c r="AO212" s="46"/>
      <c r="AP212" s="46"/>
      <c r="AQ212" s="46"/>
      <c r="AR212" s="46"/>
      <c r="AS212" s="46"/>
      <c r="AT212" s="46"/>
      <c r="AU212" s="46"/>
      <c r="AV212" s="46"/>
      <c r="AW212" s="46"/>
      <c r="AX212" s="46"/>
      <c r="AY212" s="46"/>
      <c r="AZ212" s="46"/>
    </row>
    <row r="213" customFormat="false" ht="13.8" hidden="false" customHeight="false" outlineLevel="0" collapsed="false">
      <c r="M213" s="46"/>
      <c r="N213" s="46"/>
      <c r="O213" s="46"/>
      <c r="P213" s="46"/>
      <c r="Q213" s="46"/>
      <c r="R213" s="46"/>
      <c r="S213" s="46"/>
      <c r="T213" s="46"/>
      <c r="U213" s="46"/>
      <c r="V213" s="46"/>
      <c r="W213" s="46"/>
      <c r="X213" s="46"/>
      <c r="Y213" s="46"/>
      <c r="Z213" s="46"/>
      <c r="AA213" s="46"/>
      <c r="AB213" s="46"/>
      <c r="AC213" s="46"/>
      <c r="AD213" s="46"/>
      <c r="AE213" s="46"/>
      <c r="AF213" s="46"/>
      <c r="AG213" s="46"/>
      <c r="AH213" s="46"/>
      <c r="AI213" s="46"/>
      <c r="AJ213" s="46"/>
      <c r="AK213" s="46"/>
      <c r="AL213" s="46"/>
      <c r="AM213" s="46"/>
      <c r="AN213" s="46"/>
      <c r="AO213" s="46"/>
      <c r="AP213" s="46"/>
      <c r="AQ213" s="46"/>
      <c r="AR213" s="46"/>
      <c r="AS213" s="46"/>
      <c r="AT213" s="46"/>
      <c r="AU213" s="46"/>
      <c r="AV213" s="46"/>
      <c r="AW213" s="46"/>
      <c r="AX213" s="46"/>
      <c r="AY213" s="46"/>
      <c r="AZ213" s="46"/>
    </row>
    <row r="214" customFormat="false" ht="13.8" hidden="false" customHeight="false" outlineLevel="0" collapsed="false">
      <c r="M214" s="46"/>
      <c r="N214" s="46"/>
      <c r="O214" s="46"/>
      <c r="P214" s="46"/>
      <c r="Q214" s="46"/>
      <c r="R214" s="46"/>
      <c r="S214" s="46"/>
      <c r="T214" s="46"/>
      <c r="U214" s="46"/>
      <c r="V214" s="46"/>
      <c r="W214" s="46"/>
      <c r="X214" s="46"/>
      <c r="Y214" s="46"/>
      <c r="Z214" s="46"/>
      <c r="AA214" s="46"/>
      <c r="AB214" s="46"/>
      <c r="AC214" s="46"/>
      <c r="AD214" s="46"/>
      <c r="AE214" s="46"/>
      <c r="AF214" s="46"/>
      <c r="AG214" s="46"/>
      <c r="AH214" s="46"/>
      <c r="AI214" s="46"/>
      <c r="AJ214" s="46"/>
      <c r="AK214" s="46"/>
      <c r="AL214" s="46"/>
      <c r="AM214" s="46"/>
      <c r="AN214" s="46"/>
      <c r="AO214" s="46"/>
      <c r="AP214" s="46"/>
      <c r="AQ214" s="46"/>
      <c r="AR214" s="46"/>
      <c r="AS214" s="46"/>
      <c r="AT214" s="46"/>
      <c r="AU214" s="46"/>
      <c r="AV214" s="46"/>
      <c r="AW214" s="46"/>
      <c r="AX214" s="46"/>
      <c r="AY214" s="46"/>
      <c r="AZ214" s="46"/>
    </row>
    <row r="215" customFormat="false" ht="13.8" hidden="false" customHeight="false" outlineLevel="0" collapsed="false">
      <c r="M215" s="46"/>
      <c r="N215" s="46"/>
      <c r="O215" s="46"/>
      <c r="P215" s="46"/>
      <c r="Q215" s="46"/>
      <c r="R215" s="46"/>
      <c r="S215" s="46"/>
      <c r="T215" s="46"/>
      <c r="U215" s="46"/>
      <c r="V215" s="46"/>
      <c r="W215" s="46"/>
      <c r="X215" s="46"/>
      <c r="Y215" s="46"/>
      <c r="Z215" s="46"/>
      <c r="AA215" s="46"/>
      <c r="AB215" s="46"/>
      <c r="AC215" s="46"/>
      <c r="AD215" s="46"/>
      <c r="AE215" s="46"/>
      <c r="AF215" s="46"/>
      <c r="AG215" s="46"/>
      <c r="AH215" s="46"/>
      <c r="AI215" s="46"/>
      <c r="AJ215" s="46"/>
      <c r="AK215" s="46"/>
      <c r="AL215" s="46"/>
      <c r="AM215" s="46"/>
      <c r="AN215" s="46"/>
      <c r="AO215" s="46"/>
      <c r="AP215" s="46"/>
      <c r="AQ215" s="46"/>
      <c r="AR215" s="46"/>
      <c r="AS215" s="46"/>
      <c r="AT215" s="46"/>
      <c r="AU215" s="46"/>
      <c r="AV215" s="46"/>
      <c r="AW215" s="46"/>
      <c r="AX215" s="46"/>
      <c r="AY215" s="46"/>
      <c r="AZ215" s="46"/>
    </row>
    <row r="216" customFormat="false" ht="13.8" hidden="false" customHeight="false" outlineLevel="0" collapsed="false">
      <c r="M216" s="46"/>
      <c r="N216" s="46"/>
      <c r="O216" s="46"/>
      <c r="P216" s="46"/>
      <c r="Q216" s="46"/>
      <c r="R216" s="46"/>
      <c r="S216" s="46"/>
      <c r="T216" s="46"/>
      <c r="U216" s="46"/>
      <c r="V216" s="46"/>
      <c r="W216" s="46"/>
      <c r="X216" s="46"/>
      <c r="Y216" s="46"/>
      <c r="Z216" s="46"/>
      <c r="AA216" s="46"/>
      <c r="AB216" s="46"/>
      <c r="AC216" s="46"/>
      <c r="AD216" s="46"/>
      <c r="AE216" s="46"/>
      <c r="AF216" s="46"/>
      <c r="AG216" s="46"/>
      <c r="AH216" s="46"/>
      <c r="AI216" s="46"/>
      <c r="AJ216" s="46"/>
      <c r="AK216" s="46"/>
      <c r="AL216" s="46"/>
      <c r="AM216" s="46"/>
      <c r="AN216" s="46"/>
      <c r="AO216" s="46"/>
      <c r="AP216" s="46"/>
      <c r="AQ216" s="46"/>
      <c r="AR216" s="46"/>
      <c r="AS216" s="46"/>
      <c r="AT216" s="46"/>
      <c r="AU216" s="46"/>
      <c r="AV216" s="46"/>
      <c r="AW216" s="46"/>
      <c r="AX216" s="46"/>
      <c r="AY216" s="46"/>
      <c r="AZ216" s="46"/>
    </row>
    <row r="217" customFormat="false" ht="13.8" hidden="false" customHeight="false" outlineLevel="0" collapsed="false">
      <c r="M217" s="46"/>
      <c r="N217" s="46"/>
      <c r="O217" s="46"/>
      <c r="P217" s="46"/>
      <c r="Q217" s="46"/>
      <c r="R217" s="46"/>
      <c r="S217" s="46"/>
      <c r="T217" s="46"/>
      <c r="U217" s="46"/>
      <c r="V217" s="46"/>
      <c r="W217" s="46"/>
      <c r="X217" s="46"/>
      <c r="Y217" s="46"/>
      <c r="Z217" s="46"/>
      <c r="AA217" s="46"/>
      <c r="AB217" s="46"/>
      <c r="AC217" s="46"/>
      <c r="AD217" s="46"/>
      <c r="AE217" s="46"/>
      <c r="AF217" s="46"/>
      <c r="AG217" s="46"/>
      <c r="AH217" s="46"/>
      <c r="AI217" s="46"/>
      <c r="AJ217" s="46"/>
      <c r="AK217" s="46"/>
      <c r="AL217" s="46"/>
      <c r="AM217" s="46"/>
      <c r="AN217" s="46"/>
      <c r="AO217" s="46"/>
      <c r="AP217" s="46"/>
      <c r="AQ217" s="46"/>
      <c r="AR217" s="46"/>
      <c r="AS217" s="46"/>
      <c r="AT217" s="46"/>
      <c r="AU217" s="46"/>
      <c r="AV217" s="46"/>
      <c r="AW217" s="46"/>
      <c r="AX217" s="46"/>
      <c r="AY217" s="46"/>
      <c r="AZ217" s="46"/>
    </row>
    <row r="218" customFormat="false" ht="13.8" hidden="false" customHeight="false" outlineLevel="0" collapsed="false">
      <c r="M218" s="46"/>
      <c r="N218" s="46"/>
      <c r="O218" s="46"/>
      <c r="P218" s="46"/>
      <c r="Q218" s="46"/>
      <c r="R218" s="46"/>
      <c r="S218" s="46"/>
      <c r="T218" s="46"/>
      <c r="U218" s="46"/>
      <c r="V218" s="46"/>
      <c r="W218" s="46"/>
      <c r="X218" s="46"/>
      <c r="Y218" s="46"/>
      <c r="Z218" s="46"/>
      <c r="AA218" s="46"/>
      <c r="AB218" s="46"/>
      <c r="AC218" s="46"/>
      <c r="AD218" s="46"/>
      <c r="AE218" s="46"/>
      <c r="AF218" s="46"/>
      <c r="AG218" s="46"/>
      <c r="AH218" s="46"/>
      <c r="AI218" s="46"/>
      <c r="AJ218" s="46"/>
      <c r="AK218" s="46"/>
      <c r="AL218" s="46"/>
      <c r="AM218" s="46"/>
      <c r="AN218" s="46"/>
      <c r="AO218" s="46"/>
      <c r="AP218" s="46"/>
      <c r="AQ218" s="46"/>
      <c r="AR218" s="46"/>
      <c r="AS218" s="46"/>
      <c r="AT218" s="46"/>
      <c r="AU218" s="46"/>
      <c r="AV218" s="46"/>
      <c r="AW218" s="46"/>
      <c r="AX218" s="46"/>
      <c r="AY218" s="46"/>
      <c r="AZ218" s="46"/>
    </row>
    <row r="219" customFormat="false" ht="13.8" hidden="false" customHeight="false" outlineLevel="0" collapsed="false">
      <c r="M219" s="46"/>
      <c r="N219" s="46"/>
      <c r="O219" s="46"/>
      <c r="P219" s="46"/>
      <c r="Q219" s="46"/>
      <c r="R219" s="46"/>
      <c r="S219" s="46"/>
      <c r="T219" s="46"/>
      <c r="U219" s="46"/>
      <c r="V219" s="46"/>
      <c r="W219" s="46"/>
      <c r="X219" s="46"/>
      <c r="Y219" s="46"/>
      <c r="Z219" s="46"/>
      <c r="AA219" s="46"/>
      <c r="AB219" s="46"/>
      <c r="AC219" s="46"/>
      <c r="AD219" s="46"/>
      <c r="AE219" s="46"/>
      <c r="AF219" s="46"/>
      <c r="AG219" s="46"/>
      <c r="AH219" s="46"/>
      <c r="AI219" s="46"/>
      <c r="AJ219" s="46"/>
      <c r="AK219" s="46"/>
      <c r="AL219" s="46"/>
      <c r="AM219" s="46"/>
      <c r="AN219" s="46"/>
      <c r="AO219" s="46"/>
      <c r="AP219" s="46"/>
      <c r="AQ219" s="46"/>
      <c r="AR219" s="46"/>
      <c r="AS219" s="46"/>
      <c r="AT219" s="46"/>
      <c r="AU219" s="46"/>
      <c r="AV219" s="46"/>
      <c r="AW219" s="46"/>
      <c r="AX219" s="46"/>
      <c r="AY219" s="46"/>
      <c r="AZ219" s="46"/>
    </row>
    <row r="220" customFormat="false" ht="13.8" hidden="false" customHeight="false" outlineLevel="0" collapsed="false">
      <c r="M220" s="46"/>
      <c r="N220" s="46"/>
      <c r="O220" s="46"/>
      <c r="P220" s="46"/>
      <c r="Q220" s="46"/>
      <c r="R220" s="46"/>
      <c r="S220" s="46"/>
      <c r="T220" s="46"/>
      <c r="U220" s="46"/>
      <c r="V220" s="46"/>
      <c r="W220" s="46"/>
      <c r="X220" s="46"/>
      <c r="Y220" s="46"/>
      <c r="Z220" s="46"/>
      <c r="AA220" s="46"/>
      <c r="AB220" s="46"/>
      <c r="AC220" s="46"/>
      <c r="AD220" s="46"/>
      <c r="AE220" s="46"/>
      <c r="AF220" s="46"/>
      <c r="AG220" s="46"/>
      <c r="AH220" s="46"/>
      <c r="AI220" s="46"/>
      <c r="AJ220" s="46"/>
      <c r="AK220" s="46"/>
      <c r="AL220" s="46"/>
      <c r="AM220" s="46"/>
      <c r="AN220" s="46"/>
      <c r="AO220" s="46"/>
      <c r="AP220" s="46"/>
      <c r="AQ220" s="46"/>
      <c r="AR220" s="46"/>
      <c r="AS220" s="46"/>
      <c r="AT220" s="46"/>
      <c r="AU220" s="46"/>
      <c r="AV220" s="46"/>
      <c r="AW220" s="46"/>
      <c r="AX220" s="46"/>
      <c r="AY220" s="46"/>
      <c r="AZ220" s="46"/>
    </row>
    <row r="221" customFormat="false" ht="13.8" hidden="false" customHeight="false" outlineLevel="0" collapsed="false">
      <c r="M221" s="46"/>
      <c r="N221" s="46"/>
      <c r="O221" s="46"/>
      <c r="P221" s="46"/>
      <c r="Q221" s="46"/>
      <c r="R221" s="46"/>
      <c r="S221" s="46"/>
      <c r="T221" s="46"/>
      <c r="U221" s="46"/>
      <c r="V221" s="46"/>
      <c r="W221" s="46"/>
      <c r="X221" s="46"/>
      <c r="Y221" s="46"/>
      <c r="Z221" s="46"/>
      <c r="AA221" s="46"/>
      <c r="AB221" s="46"/>
      <c r="AC221" s="46"/>
      <c r="AD221" s="46"/>
      <c r="AE221" s="46"/>
      <c r="AF221" s="46"/>
      <c r="AG221" s="46"/>
      <c r="AH221" s="46"/>
      <c r="AI221" s="46"/>
      <c r="AJ221" s="46"/>
      <c r="AK221" s="46"/>
      <c r="AL221" s="46"/>
      <c r="AM221" s="46"/>
      <c r="AN221" s="46"/>
      <c r="AO221" s="46"/>
      <c r="AP221" s="46"/>
      <c r="AQ221" s="46"/>
      <c r="AR221" s="46"/>
      <c r="AS221" s="46"/>
      <c r="AT221" s="46"/>
      <c r="AU221" s="46"/>
      <c r="AV221" s="46"/>
      <c r="AW221" s="46"/>
      <c r="AX221" s="46"/>
      <c r="AY221" s="46"/>
      <c r="AZ221" s="46"/>
    </row>
    <row r="222" customFormat="false" ht="13.8" hidden="false" customHeight="false" outlineLevel="0" collapsed="false">
      <c r="M222" s="46"/>
      <c r="N222" s="46"/>
      <c r="O222" s="46"/>
      <c r="P222" s="46"/>
      <c r="Q222" s="46"/>
      <c r="R222" s="46"/>
      <c r="S222" s="46"/>
      <c r="T222" s="46"/>
      <c r="U222" s="46"/>
      <c r="V222" s="46"/>
      <c r="W222" s="46"/>
      <c r="X222" s="46"/>
      <c r="Y222" s="46"/>
      <c r="Z222" s="46"/>
      <c r="AA222" s="46"/>
      <c r="AB222" s="46"/>
      <c r="AC222" s="46"/>
      <c r="AD222" s="46"/>
      <c r="AE222" s="46"/>
      <c r="AF222" s="46"/>
      <c r="AG222" s="46"/>
      <c r="AH222" s="46"/>
      <c r="AI222" s="46"/>
      <c r="AJ222" s="46"/>
      <c r="AK222" s="46"/>
      <c r="AL222" s="46"/>
      <c r="AM222" s="46"/>
      <c r="AN222" s="46"/>
      <c r="AO222" s="46"/>
      <c r="AP222" s="46"/>
      <c r="AQ222" s="46"/>
      <c r="AR222" s="46"/>
      <c r="AS222" s="46"/>
      <c r="AT222" s="46"/>
      <c r="AU222" s="46"/>
      <c r="AV222" s="46"/>
      <c r="AW222" s="46"/>
      <c r="AX222" s="46"/>
      <c r="AY222" s="46"/>
      <c r="AZ222" s="46"/>
    </row>
    <row r="223" customFormat="false" ht="13.8" hidden="false" customHeight="false" outlineLevel="0" collapsed="false">
      <c r="M223" s="46"/>
      <c r="N223" s="46"/>
      <c r="O223" s="46"/>
      <c r="P223" s="46"/>
      <c r="Q223" s="46"/>
      <c r="R223" s="46"/>
      <c r="S223" s="46"/>
      <c r="T223" s="46"/>
      <c r="U223" s="46"/>
      <c r="V223" s="46"/>
      <c r="W223" s="46"/>
      <c r="X223" s="46"/>
      <c r="Y223" s="46"/>
      <c r="Z223" s="46"/>
      <c r="AA223" s="46"/>
      <c r="AB223" s="46"/>
      <c r="AC223" s="46"/>
      <c r="AD223" s="46"/>
      <c r="AE223" s="46"/>
      <c r="AF223" s="46"/>
      <c r="AG223" s="46"/>
      <c r="AH223" s="46"/>
      <c r="AI223" s="46"/>
      <c r="AJ223" s="46"/>
      <c r="AK223" s="46"/>
      <c r="AL223" s="46"/>
      <c r="AM223" s="46"/>
      <c r="AN223" s="46"/>
      <c r="AO223" s="46"/>
      <c r="AP223" s="46"/>
      <c r="AQ223" s="46"/>
      <c r="AR223" s="46"/>
      <c r="AS223" s="46"/>
      <c r="AT223" s="46"/>
      <c r="AU223" s="46"/>
      <c r="AV223" s="46"/>
      <c r="AW223" s="46"/>
      <c r="AX223" s="46"/>
      <c r="AY223" s="46"/>
      <c r="AZ223" s="46"/>
    </row>
    <row r="224" customFormat="false" ht="13.8" hidden="false" customHeight="false" outlineLevel="0" collapsed="false">
      <c r="M224" s="46"/>
      <c r="N224" s="46"/>
      <c r="O224" s="46"/>
      <c r="P224" s="46"/>
      <c r="Q224" s="46"/>
      <c r="R224" s="46"/>
      <c r="S224" s="46"/>
      <c r="T224" s="46"/>
      <c r="U224" s="46"/>
      <c r="V224" s="46"/>
      <c r="W224" s="46"/>
      <c r="X224" s="46"/>
      <c r="Y224" s="46"/>
      <c r="Z224" s="46"/>
      <c r="AA224" s="46"/>
      <c r="AB224" s="46"/>
      <c r="AC224" s="46"/>
      <c r="AD224" s="46"/>
      <c r="AE224" s="46"/>
      <c r="AF224" s="46"/>
      <c r="AG224" s="46"/>
      <c r="AH224" s="46"/>
      <c r="AI224" s="46"/>
      <c r="AJ224" s="46"/>
      <c r="AK224" s="46"/>
      <c r="AL224" s="46"/>
      <c r="AM224" s="46"/>
      <c r="AN224" s="46"/>
      <c r="AO224" s="46"/>
      <c r="AP224" s="46"/>
      <c r="AQ224" s="46"/>
      <c r="AR224" s="46"/>
      <c r="AS224" s="46"/>
      <c r="AT224" s="46"/>
      <c r="AU224" s="46"/>
      <c r="AV224" s="46"/>
      <c r="AW224" s="46"/>
      <c r="AX224" s="46"/>
      <c r="AY224" s="46"/>
      <c r="AZ224" s="46"/>
    </row>
    <row r="225" customFormat="false" ht="13.8" hidden="false" customHeight="false" outlineLevel="0" collapsed="false">
      <c r="M225" s="46"/>
      <c r="N225" s="46"/>
      <c r="O225" s="46"/>
      <c r="P225" s="46"/>
      <c r="Q225" s="46"/>
      <c r="R225" s="46"/>
      <c r="S225" s="46"/>
      <c r="T225" s="46"/>
      <c r="U225" s="46"/>
      <c r="V225" s="46"/>
      <c r="W225" s="46"/>
      <c r="X225" s="46"/>
      <c r="Y225" s="46"/>
      <c r="Z225" s="46"/>
      <c r="AA225" s="46"/>
      <c r="AB225" s="46"/>
      <c r="AC225" s="46"/>
      <c r="AD225" s="46"/>
      <c r="AE225" s="46"/>
      <c r="AF225" s="46"/>
      <c r="AG225" s="46"/>
      <c r="AH225" s="46"/>
      <c r="AI225" s="46"/>
      <c r="AJ225" s="46"/>
      <c r="AK225" s="46"/>
      <c r="AL225" s="46"/>
      <c r="AM225" s="46"/>
      <c r="AN225" s="46"/>
      <c r="AO225" s="46"/>
      <c r="AP225" s="46"/>
      <c r="AQ225" s="46"/>
      <c r="AR225" s="46"/>
      <c r="AS225" s="46"/>
      <c r="AT225" s="46"/>
      <c r="AU225" s="46"/>
      <c r="AV225" s="46"/>
      <c r="AW225" s="46"/>
      <c r="AX225" s="46"/>
      <c r="AY225" s="46"/>
      <c r="AZ225" s="46"/>
    </row>
    <row r="226" customFormat="false" ht="13.8" hidden="false" customHeight="false" outlineLevel="0" collapsed="false">
      <c r="M226" s="46"/>
      <c r="N226" s="46"/>
      <c r="O226" s="46"/>
      <c r="P226" s="46"/>
      <c r="Q226" s="46"/>
      <c r="R226" s="46"/>
      <c r="S226" s="46"/>
      <c r="T226" s="46"/>
      <c r="U226" s="46"/>
      <c r="V226" s="46"/>
      <c r="W226" s="46"/>
      <c r="X226" s="46"/>
      <c r="Y226" s="46"/>
      <c r="Z226" s="46"/>
      <c r="AA226" s="46"/>
      <c r="AB226" s="46"/>
      <c r="AC226" s="46"/>
      <c r="AD226" s="46"/>
      <c r="AE226" s="46"/>
      <c r="AF226" s="46"/>
      <c r="AG226" s="46"/>
      <c r="AH226" s="46"/>
      <c r="AI226" s="46"/>
      <c r="AJ226" s="46"/>
      <c r="AK226" s="46"/>
      <c r="AL226" s="46"/>
      <c r="AM226" s="46"/>
      <c r="AN226" s="46"/>
      <c r="AO226" s="46"/>
      <c r="AP226" s="46"/>
      <c r="AQ226" s="46"/>
      <c r="AR226" s="46"/>
      <c r="AS226" s="46"/>
      <c r="AT226" s="46"/>
      <c r="AU226" s="46"/>
      <c r="AV226" s="46"/>
      <c r="AW226" s="46"/>
      <c r="AX226" s="46"/>
      <c r="AY226" s="46"/>
      <c r="AZ226" s="46"/>
    </row>
    <row r="227" customFormat="false" ht="13.8" hidden="false" customHeight="false" outlineLevel="0" collapsed="false">
      <c r="M227" s="46"/>
      <c r="N227" s="46"/>
      <c r="O227" s="46"/>
      <c r="P227" s="46"/>
      <c r="Q227" s="46"/>
      <c r="R227" s="46"/>
      <c r="S227" s="46"/>
      <c r="T227" s="46"/>
      <c r="U227" s="46"/>
      <c r="V227" s="46"/>
      <c r="W227" s="46"/>
      <c r="X227" s="46"/>
      <c r="Y227" s="46"/>
      <c r="Z227" s="46"/>
      <c r="AA227" s="46"/>
      <c r="AB227" s="46"/>
      <c r="AC227" s="46"/>
      <c r="AD227" s="46"/>
      <c r="AE227" s="46"/>
      <c r="AF227" s="46"/>
      <c r="AG227" s="46"/>
      <c r="AH227" s="46"/>
      <c r="AI227" s="46"/>
      <c r="AJ227" s="46"/>
      <c r="AK227" s="46"/>
      <c r="AL227" s="46"/>
      <c r="AM227" s="46"/>
      <c r="AN227" s="46"/>
      <c r="AO227" s="46"/>
      <c r="AP227" s="46"/>
      <c r="AQ227" s="46"/>
      <c r="AR227" s="46"/>
      <c r="AS227" s="46"/>
      <c r="AT227" s="46"/>
      <c r="AU227" s="46"/>
      <c r="AV227" s="46"/>
      <c r="AW227" s="46"/>
      <c r="AX227" s="46"/>
      <c r="AY227" s="46"/>
      <c r="AZ227" s="46"/>
    </row>
    <row r="228" customFormat="false" ht="13.8" hidden="false" customHeight="false" outlineLevel="0" collapsed="false">
      <c r="M228" s="46"/>
      <c r="N228" s="46"/>
      <c r="O228" s="46"/>
      <c r="P228" s="46"/>
      <c r="Q228" s="46"/>
      <c r="R228" s="46"/>
      <c r="S228" s="46"/>
      <c r="T228" s="46"/>
      <c r="U228" s="46"/>
      <c r="V228" s="46"/>
      <c r="W228" s="46"/>
      <c r="X228" s="46"/>
      <c r="Y228" s="46"/>
      <c r="Z228" s="46"/>
      <c r="AA228" s="46"/>
      <c r="AB228" s="46"/>
      <c r="AC228" s="46"/>
      <c r="AD228" s="46"/>
      <c r="AE228" s="46"/>
      <c r="AF228" s="46"/>
      <c r="AG228" s="46"/>
      <c r="AH228" s="46"/>
      <c r="AI228" s="46"/>
      <c r="AJ228" s="46"/>
      <c r="AK228" s="46"/>
      <c r="AL228" s="46"/>
      <c r="AM228" s="46"/>
      <c r="AN228" s="46"/>
      <c r="AO228" s="46"/>
      <c r="AP228" s="46"/>
      <c r="AQ228" s="46"/>
      <c r="AR228" s="46"/>
      <c r="AS228" s="46"/>
      <c r="AT228" s="46"/>
      <c r="AU228" s="46"/>
      <c r="AV228" s="46"/>
      <c r="AW228" s="46"/>
      <c r="AX228" s="46"/>
      <c r="AY228" s="46"/>
      <c r="AZ228" s="46"/>
    </row>
    <row r="229" customFormat="false" ht="13.8" hidden="false" customHeight="false" outlineLevel="0" collapsed="false">
      <c r="M229" s="46"/>
      <c r="N229" s="46"/>
      <c r="O229" s="46"/>
      <c r="P229" s="46"/>
      <c r="Q229" s="46"/>
      <c r="R229" s="46"/>
      <c r="S229" s="46"/>
      <c r="T229" s="46"/>
      <c r="U229" s="46"/>
      <c r="V229" s="46"/>
      <c r="W229" s="46"/>
      <c r="X229" s="46"/>
      <c r="Y229" s="46"/>
      <c r="Z229" s="46"/>
      <c r="AA229" s="46"/>
      <c r="AB229" s="46"/>
      <c r="AC229" s="46"/>
      <c r="AD229" s="46"/>
      <c r="AE229" s="46"/>
      <c r="AF229" s="46"/>
      <c r="AG229" s="46"/>
      <c r="AH229" s="46"/>
      <c r="AI229" s="46"/>
      <c r="AJ229" s="46"/>
      <c r="AK229" s="46"/>
      <c r="AL229" s="46"/>
      <c r="AM229" s="46"/>
      <c r="AN229" s="46"/>
      <c r="AO229" s="46"/>
      <c r="AP229" s="46"/>
      <c r="AQ229" s="46"/>
      <c r="AR229" s="46"/>
      <c r="AS229" s="46"/>
      <c r="AT229" s="46"/>
      <c r="AU229" s="46"/>
      <c r="AV229" s="46"/>
      <c r="AW229" s="46"/>
      <c r="AX229" s="46"/>
      <c r="AY229" s="46"/>
      <c r="AZ229" s="46"/>
    </row>
    <row r="230" customFormat="false" ht="13.8" hidden="false" customHeight="false" outlineLevel="0" collapsed="false">
      <c r="M230" s="46"/>
      <c r="N230" s="46"/>
      <c r="O230" s="46"/>
      <c r="P230" s="46"/>
      <c r="Q230" s="46"/>
      <c r="R230" s="46"/>
      <c r="S230" s="46"/>
      <c r="T230" s="46"/>
      <c r="U230" s="46"/>
      <c r="V230" s="46"/>
      <c r="W230" s="46"/>
      <c r="X230" s="46"/>
      <c r="Y230" s="46"/>
      <c r="Z230" s="46"/>
      <c r="AA230" s="46"/>
      <c r="AB230" s="46"/>
      <c r="AC230" s="46"/>
      <c r="AD230" s="46"/>
      <c r="AE230" s="46"/>
      <c r="AF230" s="46"/>
      <c r="AG230" s="46"/>
      <c r="AH230" s="46"/>
      <c r="AI230" s="46"/>
      <c r="AJ230" s="46"/>
      <c r="AK230" s="46"/>
      <c r="AL230" s="46"/>
      <c r="AM230" s="46"/>
      <c r="AN230" s="46"/>
      <c r="AO230" s="46"/>
      <c r="AP230" s="46"/>
      <c r="AQ230" s="46"/>
      <c r="AR230" s="46"/>
      <c r="AS230" s="46"/>
      <c r="AT230" s="46"/>
      <c r="AU230" s="46"/>
      <c r="AV230" s="46"/>
      <c r="AW230" s="46"/>
      <c r="AX230" s="46"/>
      <c r="AY230" s="46"/>
      <c r="AZ230" s="46"/>
    </row>
    <row r="231" customFormat="false" ht="13.8" hidden="false" customHeight="false" outlineLevel="0" collapsed="false">
      <c r="M231" s="46"/>
      <c r="N231" s="46"/>
      <c r="O231" s="46"/>
      <c r="P231" s="46"/>
      <c r="Q231" s="46"/>
      <c r="R231" s="46"/>
      <c r="S231" s="46"/>
      <c r="T231" s="46"/>
      <c r="U231" s="46"/>
      <c r="V231" s="46"/>
      <c r="W231" s="46"/>
      <c r="X231" s="46"/>
      <c r="Y231" s="46"/>
      <c r="Z231" s="46"/>
      <c r="AA231" s="46"/>
      <c r="AB231" s="46"/>
      <c r="AC231" s="46"/>
      <c r="AD231" s="46"/>
      <c r="AE231" s="46"/>
      <c r="AF231" s="46"/>
      <c r="AG231" s="46"/>
      <c r="AH231" s="46"/>
      <c r="AI231" s="46"/>
      <c r="AJ231" s="46"/>
      <c r="AK231" s="46"/>
      <c r="AL231" s="46"/>
      <c r="AM231" s="46"/>
      <c r="AN231" s="46"/>
      <c r="AO231" s="46"/>
      <c r="AP231" s="46"/>
      <c r="AQ231" s="46"/>
      <c r="AR231" s="46"/>
      <c r="AS231" s="46"/>
      <c r="AT231" s="46"/>
      <c r="AU231" s="46"/>
      <c r="AV231" s="46"/>
      <c r="AW231" s="46"/>
      <c r="AX231" s="46"/>
      <c r="AY231" s="46"/>
      <c r="AZ231" s="46"/>
    </row>
    <row r="232" customFormat="false" ht="13.8" hidden="false" customHeight="false" outlineLevel="0" collapsed="false">
      <c r="M232" s="46"/>
      <c r="N232" s="46"/>
      <c r="O232" s="46"/>
      <c r="P232" s="46"/>
      <c r="Q232" s="46"/>
      <c r="R232" s="46"/>
      <c r="S232" s="46"/>
      <c r="T232" s="46"/>
      <c r="U232" s="46"/>
      <c r="V232" s="46"/>
      <c r="W232" s="46"/>
      <c r="X232" s="46"/>
      <c r="Y232" s="46"/>
      <c r="Z232" s="46"/>
      <c r="AA232" s="46"/>
      <c r="AB232" s="46"/>
      <c r="AC232" s="46"/>
      <c r="AD232" s="46"/>
      <c r="AE232" s="46"/>
      <c r="AF232" s="46"/>
      <c r="AG232" s="46"/>
      <c r="AH232" s="46"/>
      <c r="AI232" s="46"/>
      <c r="AJ232" s="46"/>
      <c r="AK232" s="46"/>
      <c r="AL232" s="46"/>
      <c r="AM232" s="46"/>
      <c r="AN232" s="46"/>
      <c r="AO232" s="46"/>
      <c r="AP232" s="46"/>
      <c r="AQ232" s="46"/>
      <c r="AR232" s="46"/>
      <c r="AS232" s="46"/>
      <c r="AT232" s="46"/>
      <c r="AU232" s="46"/>
      <c r="AV232" s="46"/>
      <c r="AW232" s="46"/>
      <c r="AX232" s="46"/>
      <c r="AY232" s="46"/>
      <c r="AZ232" s="46"/>
    </row>
    <row r="233" customFormat="false" ht="13.8" hidden="false" customHeight="false" outlineLevel="0" collapsed="false">
      <c r="M233" s="46"/>
      <c r="N233" s="46"/>
      <c r="O233" s="46"/>
      <c r="P233" s="46"/>
      <c r="Q233" s="46"/>
      <c r="R233" s="46"/>
      <c r="S233" s="46"/>
      <c r="T233" s="46"/>
      <c r="U233" s="46"/>
      <c r="V233" s="46"/>
      <c r="W233" s="46"/>
      <c r="X233" s="46"/>
      <c r="Y233" s="46"/>
      <c r="Z233" s="46"/>
      <c r="AA233" s="46"/>
      <c r="AB233" s="46"/>
      <c r="AC233" s="46"/>
      <c r="AD233" s="46"/>
      <c r="AE233" s="46"/>
      <c r="AF233" s="46"/>
      <c r="AG233" s="46"/>
      <c r="AH233" s="46"/>
      <c r="AI233" s="46"/>
      <c r="AJ233" s="46"/>
      <c r="AK233" s="46"/>
      <c r="AL233" s="46"/>
      <c r="AM233" s="46"/>
      <c r="AN233" s="46"/>
      <c r="AO233" s="46"/>
      <c r="AP233" s="46"/>
      <c r="AQ233" s="46"/>
      <c r="AR233" s="46"/>
      <c r="AS233" s="46"/>
      <c r="AT233" s="46"/>
      <c r="AU233" s="46"/>
      <c r="AV233" s="46"/>
      <c r="AW233" s="46"/>
      <c r="AX233" s="46"/>
      <c r="AY233" s="46"/>
      <c r="AZ233" s="46"/>
    </row>
    <row r="234" customFormat="false" ht="13.8" hidden="false" customHeight="false" outlineLevel="0" collapsed="false">
      <c r="M234" s="46"/>
      <c r="N234" s="46"/>
      <c r="O234" s="46"/>
      <c r="P234" s="46"/>
      <c r="Q234" s="46"/>
      <c r="R234" s="46"/>
      <c r="S234" s="46"/>
      <c r="T234" s="46"/>
      <c r="U234" s="46"/>
      <c r="V234" s="46"/>
      <c r="W234" s="46"/>
      <c r="X234" s="46"/>
      <c r="Y234" s="46"/>
      <c r="Z234" s="46"/>
      <c r="AA234" s="46"/>
      <c r="AB234" s="46"/>
      <c r="AC234" s="46"/>
      <c r="AD234" s="46"/>
      <c r="AE234" s="46"/>
      <c r="AF234" s="46"/>
      <c r="AG234" s="46"/>
      <c r="AH234" s="46"/>
      <c r="AI234" s="46"/>
      <c r="AJ234" s="46"/>
      <c r="AK234" s="46"/>
      <c r="AL234" s="46"/>
      <c r="AM234" s="46"/>
      <c r="AN234" s="46"/>
      <c r="AO234" s="46"/>
      <c r="AP234" s="46"/>
      <c r="AQ234" s="46"/>
      <c r="AR234" s="46"/>
      <c r="AS234" s="46"/>
      <c r="AT234" s="46"/>
      <c r="AU234" s="46"/>
      <c r="AV234" s="46"/>
      <c r="AW234" s="46"/>
      <c r="AX234" s="46"/>
      <c r="AY234" s="46"/>
      <c r="AZ234" s="46"/>
    </row>
    <row r="235" customFormat="false" ht="13.8" hidden="false" customHeight="false" outlineLevel="0" collapsed="false">
      <c r="M235" s="46"/>
      <c r="N235" s="46"/>
      <c r="O235" s="46"/>
      <c r="P235" s="46"/>
      <c r="Q235" s="46"/>
      <c r="R235" s="46"/>
      <c r="S235" s="46"/>
      <c r="T235" s="46"/>
      <c r="U235" s="46"/>
      <c r="V235" s="46"/>
      <c r="W235" s="46"/>
      <c r="X235" s="46"/>
      <c r="Y235" s="46"/>
      <c r="Z235" s="46"/>
      <c r="AA235" s="46"/>
      <c r="AB235" s="46"/>
      <c r="AC235" s="46"/>
      <c r="AD235" s="46"/>
      <c r="AE235" s="46"/>
      <c r="AF235" s="46"/>
      <c r="AG235" s="46"/>
      <c r="AH235" s="46"/>
      <c r="AI235" s="46"/>
      <c r="AJ235" s="46"/>
      <c r="AK235" s="46"/>
      <c r="AL235" s="46"/>
      <c r="AM235" s="46"/>
      <c r="AN235" s="46"/>
      <c r="AO235" s="46"/>
      <c r="AP235" s="46"/>
      <c r="AQ235" s="46"/>
      <c r="AR235" s="46"/>
      <c r="AS235" s="46"/>
      <c r="AT235" s="46"/>
      <c r="AU235" s="46"/>
      <c r="AV235" s="46"/>
      <c r="AW235" s="46"/>
      <c r="AX235" s="46"/>
      <c r="AY235" s="46"/>
      <c r="AZ235" s="46"/>
    </row>
    <row r="236" customFormat="false" ht="13.8" hidden="false" customHeight="false" outlineLevel="0" collapsed="false">
      <c r="M236" s="46"/>
      <c r="N236" s="46"/>
      <c r="O236" s="46"/>
      <c r="P236" s="46"/>
      <c r="Q236" s="46"/>
      <c r="R236" s="46"/>
      <c r="S236" s="46"/>
      <c r="T236" s="46"/>
      <c r="U236" s="46"/>
      <c r="V236" s="46"/>
      <c r="W236" s="46"/>
      <c r="X236" s="46"/>
      <c r="Y236" s="46"/>
      <c r="Z236" s="46"/>
      <c r="AA236" s="46"/>
      <c r="AB236" s="46"/>
      <c r="AC236" s="46"/>
      <c r="AD236" s="46"/>
      <c r="AE236" s="46"/>
      <c r="AF236" s="46"/>
      <c r="AG236" s="46"/>
      <c r="AH236" s="46"/>
      <c r="AI236" s="46"/>
      <c r="AJ236" s="46"/>
      <c r="AK236" s="46"/>
      <c r="AL236" s="46"/>
      <c r="AM236" s="46"/>
      <c r="AN236" s="46"/>
      <c r="AO236" s="46"/>
      <c r="AP236" s="46"/>
      <c r="AQ236" s="46"/>
      <c r="AR236" s="46"/>
      <c r="AS236" s="46"/>
      <c r="AT236" s="46"/>
      <c r="AU236" s="46"/>
      <c r="AV236" s="46"/>
      <c r="AW236" s="46"/>
      <c r="AX236" s="46"/>
      <c r="AY236" s="46"/>
      <c r="AZ236" s="46"/>
    </row>
    <row r="237" customFormat="false" ht="13.8" hidden="false" customHeight="false" outlineLevel="0" collapsed="false">
      <c r="M237" s="46"/>
      <c r="N237" s="46"/>
      <c r="O237" s="46"/>
      <c r="P237" s="46"/>
      <c r="Q237" s="46"/>
      <c r="R237" s="46"/>
      <c r="S237" s="46"/>
      <c r="T237" s="46"/>
      <c r="U237" s="46"/>
      <c r="V237" s="46"/>
      <c r="W237" s="46"/>
      <c r="X237" s="46"/>
      <c r="Y237" s="46"/>
      <c r="Z237" s="46"/>
      <c r="AA237" s="46"/>
      <c r="AB237" s="46"/>
      <c r="AC237" s="46"/>
      <c r="AD237" s="46"/>
      <c r="AE237" s="46"/>
      <c r="AF237" s="46"/>
      <c r="AG237" s="46"/>
      <c r="AH237" s="46"/>
      <c r="AI237" s="46"/>
      <c r="AJ237" s="46"/>
      <c r="AK237" s="46"/>
      <c r="AL237" s="46"/>
      <c r="AM237" s="46"/>
      <c r="AN237" s="46"/>
      <c r="AO237" s="46"/>
      <c r="AP237" s="46"/>
      <c r="AQ237" s="46"/>
      <c r="AR237" s="46"/>
      <c r="AS237" s="46"/>
      <c r="AT237" s="46"/>
      <c r="AU237" s="46"/>
      <c r="AV237" s="46"/>
      <c r="AW237" s="46"/>
      <c r="AX237" s="46"/>
      <c r="AY237" s="46"/>
      <c r="AZ237" s="46"/>
    </row>
    <row r="238" customFormat="false" ht="13.8" hidden="false" customHeight="false" outlineLevel="0" collapsed="false">
      <c r="M238" s="46"/>
      <c r="N238" s="46"/>
      <c r="O238" s="46"/>
      <c r="P238" s="46"/>
      <c r="Q238" s="46"/>
      <c r="R238" s="46"/>
      <c r="S238" s="46"/>
      <c r="T238" s="46"/>
      <c r="U238" s="46"/>
      <c r="V238" s="46"/>
      <c r="W238" s="46"/>
      <c r="X238" s="46"/>
      <c r="Y238" s="46"/>
      <c r="Z238" s="46"/>
      <c r="AA238" s="46"/>
      <c r="AB238" s="46"/>
      <c r="AC238" s="46"/>
      <c r="AD238" s="46"/>
      <c r="AE238" s="46"/>
      <c r="AF238" s="46"/>
      <c r="AG238" s="46"/>
      <c r="AH238" s="46"/>
      <c r="AI238" s="46"/>
      <c r="AJ238" s="46"/>
      <c r="AK238" s="46"/>
      <c r="AL238" s="46"/>
      <c r="AM238" s="46"/>
      <c r="AN238" s="46"/>
      <c r="AO238" s="46"/>
      <c r="AP238" s="46"/>
      <c r="AQ238" s="46"/>
      <c r="AR238" s="46"/>
      <c r="AS238" s="46"/>
      <c r="AT238" s="46"/>
      <c r="AU238" s="46"/>
      <c r="AV238" s="46"/>
      <c r="AW238" s="46"/>
      <c r="AX238" s="46"/>
      <c r="AY238" s="46"/>
      <c r="AZ238" s="46"/>
    </row>
    <row r="239" customFormat="false" ht="13.8" hidden="false" customHeight="false" outlineLevel="0" collapsed="false">
      <c r="M239" s="46"/>
      <c r="N239" s="46"/>
      <c r="O239" s="46"/>
      <c r="P239" s="46"/>
      <c r="Q239" s="46"/>
      <c r="R239" s="46"/>
      <c r="S239" s="46"/>
      <c r="T239" s="46"/>
      <c r="U239" s="46"/>
      <c r="V239" s="46"/>
      <c r="W239" s="46"/>
      <c r="X239" s="46"/>
      <c r="Y239" s="46"/>
      <c r="Z239" s="46"/>
      <c r="AA239" s="46"/>
      <c r="AB239" s="46"/>
      <c r="AC239" s="46"/>
      <c r="AD239" s="46"/>
      <c r="AE239" s="46"/>
      <c r="AF239" s="46"/>
      <c r="AG239" s="46"/>
      <c r="AH239" s="46"/>
      <c r="AI239" s="46"/>
      <c r="AJ239" s="46"/>
      <c r="AK239" s="46"/>
      <c r="AL239" s="46"/>
      <c r="AM239" s="46"/>
      <c r="AN239" s="46"/>
      <c r="AO239" s="46"/>
      <c r="AP239" s="46"/>
      <c r="AQ239" s="46"/>
      <c r="AR239" s="46"/>
      <c r="AS239" s="46"/>
      <c r="AT239" s="46"/>
      <c r="AU239" s="46"/>
      <c r="AV239" s="46"/>
      <c r="AW239" s="46"/>
      <c r="AX239" s="46"/>
      <c r="AY239" s="46"/>
      <c r="AZ239" s="46"/>
    </row>
    <row r="240" customFormat="false" ht="13.8" hidden="false" customHeight="false" outlineLevel="0" collapsed="false">
      <c r="M240" s="46"/>
      <c r="N240" s="46"/>
      <c r="O240" s="46"/>
      <c r="P240" s="46"/>
      <c r="Q240" s="46"/>
      <c r="R240" s="46"/>
      <c r="S240" s="46"/>
      <c r="T240" s="46"/>
      <c r="U240" s="46"/>
      <c r="V240" s="46"/>
      <c r="W240" s="46"/>
      <c r="X240" s="46"/>
      <c r="Y240" s="46"/>
      <c r="Z240" s="46"/>
      <c r="AA240" s="46"/>
      <c r="AB240" s="46"/>
      <c r="AC240" s="46"/>
      <c r="AD240" s="46"/>
      <c r="AE240" s="46"/>
      <c r="AF240" s="46"/>
      <c r="AG240" s="46"/>
      <c r="AH240" s="46"/>
      <c r="AI240" s="46"/>
      <c r="AJ240" s="46"/>
      <c r="AK240" s="46"/>
      <c r="AL240" s="46"/>
      <c r="AM240" s="46"/>
      <c r="AN240" s="46"/>
      <c r="AO240" s="46"/>
      <c r="AP240" s="46"/>
      <c r="AQ240" s="46"/>
      <c r="AR240" s="46"/>
      <c r="AS240" s="46"/>
      <c r="AT240" s="46"/>
      <c r="AU240" s="46"/>
      <c r="AV240" s="46"/>
      <c r="AW240" s="46"/>
      <c r="AX240" s="46"/>
      <c r="AY240" s="46"/>
      <c r="AZ240" s="46"/>
    </row>
    <row r="241" customFormat="false" ht="13.8" hidden="false" customHeight="false" outlineLevel="0" collapsed="false">
      <c r="M241" s="46"/>
      <c r="N241" s="46"/>
      <c r="O241" s="46"/>
      <c r="P241" s="46"/>
      <c r="Q241" s="46"/>
      <c r="R241" s="46"/>
      <c r="S241" s="46"/>
      <c r="T241" s="46"/>
      <c r="U241" s="46"/>
      <c r="V241" s="46"/>
      <c r="W241" s="46"/>
      <c r="X241" s="46"/>
      <c r="Y241" s="46"/>
      <c r="Z241" s="46"/>
      <c r="AA241" s="46"/>
      <c r="AB241" s="46"/>
      <c r="AC241" s="46"/>
      <c r="AD241" s="46"/>
      <c r="AE241" s="46"/>
      <c r="AF241" s="46"/>
      <c r="AG241" s="46"/>
      <c r="AH241" s="46"/>
      <c r="AI241" s="46"/>
      <c r="AJ241" s="46"/>
      <c r="AK241" s="46"/>
      <c r="AL241" s="46"/>
      <c r="AM241" s="46"/>
      <c r="AN241" s="46"/>
      <c r="AO241" s="46"/>
      <c r="AP241" s="46"/>
      <c r="AQ241" s="46"/>
      <c r="AR241" s="46"/>
      <c r="AS241" s="46"/>
      <c r="AT241" s="46"/>
      <c r="AU241" s="46"/>
      <c r="AV241" s="46"/>
      <c r="AW241" s="46"/>
      <c r="AX241" s="46"/>
      <c r="AY241" s="46"/>
      <c r="AZ241" s="46"/>
    </row>
    <row r="242" customFormat="false" ht="13.8" hidden="false" customHeight="false" outlineLevel="0" collapsed="false">
      <c r="M242" s="46"/>
      <c r="N242" s="46"/>
      <c r="O242" s="46"/>
      <c r="P242" s="46"/>
      <c r="Q242" s="46"/>
      <c r="R242" s="46"/>
      <c r="S242" s="46"/>
      <c r="T242" s="46"/>
      <c r="U242" s="46"/>
      <c r="V242" s="46"/>
      <c r="W242" s="46"/>
      <c r="X242" s="46"/>
      <c r="Y242" s="46"/>
      <c r="Z242" s="46"/>
      <c r="AA242" s="46"/>
      <c r="AB242" s="46"/>
      <c r="AC242" s="46"/>
      <c r="AD242" s="46"/>
      <c r="AE242" s="46"/>
      <c r="AF242" s="46"/>
      <c r="AG242" s="46"/>
      <c r="AH242" s="46"/>
      <c r="AI242" s="46"/>
      <c r="AJ242" s="46"/>
      <c r="AK242" s="46"/>
      <c r="AL242" s="46"/>
      <c r="AM242" s="46"/>
      <c r="AN242" s="46"/>
      <c r="AO242" s="46"/>
      <c r="AP242" s="46"/>
      <c r="AQ242" s="46"/>
      <c r="AR242" s="46"/>
      <c r="AS242" s="46"/>
      <c r="AT242" s="46"/>
      <c r="AU242" s="46"/>
      <c r="AV242" s="46"/>
      <c r="AW242" s="46"/>
      <c r="AX242" s="46"/>
      <c r="AY242" s="46"/>
      <c r="AZ242" s="46"/>
    </row>
    <row r="243" customFormat="false" ht="13.8" hidden="false" customHeight="false" outlineLevel="0" collapsed="false">
      <c r="M243" s="46"/>
      <c r="N243" s="46"/>
      <c r="O243" s="46"/>
      <c r="P243" s="46"/>
      <c r="Q243" s="46"/>
      <c r="R243" s="46"/>
      <c r="S243" s="46"/>
      <c r="T243" s="46"/>
      <c r="U243" s="46"/>
      <c r="V243" s="46"/>
      <c r="W243" s="46"/>
      <c r="X243" s="46"/>
      <c r="Y243" s="46"/>
      <c r="Z243" s="46"/>
      <c r="AA243" s="46"/>
      <c r="AB243" s="46"/>
      <c r="AC243" s="46"/>
      <c r="AD243" s="46"/>
      <c r="AE243" s="46"/>
      <c r="AF243" s="46"/>
      <c r="AG243" s="46"/>
      <c r="AH243" s="46"/>
      <c r="AI243" s="46"/>
      <c r="AJ243" s="46"/>
      <c r="AK243" s="46"/>
      <c r="AL243" s="46"/>
      <c r="AM243" s="46"/>
      <c r="AN243" s="46"/>
      <c r="AO243" s="46"/>
      <c r="AP243" s="46"/>
      <c r="AQ243" s="46"/>
      <c r="AR243" s="46"/>
      <c r="AS243" s="46"/>
      <c r="AT243" s="46"/>
      <c r="AU243" s="46"/>
      <c r="AV243" s="46"/>
      <c r="AW243" s="46"/>
      <c r="AX243" s="46"/>
      <c r="AY243" s="46"/>
      <c r="AZ243" s="46"/>
    </row>
    <row r="244" customFormat="false" ht="13.8" hidden="false" customHeight="false" outlineLevel="0" collapsed="false">
      <c r="M244" s="46"/>
      <c r="N244" s="46"/>
      <c r="O244" s="46"/>
      <c r="P244" s="46"/>
      <c r="Q244" s="46"/>
      <c r="R244" s="46"/>
      <c r="S244" s="46"/>
      <c r="T244" s="46"/>
      <c r="U244" s="46"/>
      <c r="V244" s="46"/>
      <c r="W244" s="46"/>
      <c r="X244" s="46"/>
      <c r="Y244" s="46"/>
      <c r="Z244" s="46"/>
      <c r="AA244" s="46"/>
      <c r="AB244" s="46"/>
      <c r="AC244" s="46"/>
      <c r="AD244" s="46"/>
      <c r="AE244" s="46"/>
      <c r="AF244" s="46"/>
      <c r="AG244" s="46"/>
      <c r="AH244" s="46"/>
      <c r="AI244" s="46"/>
      <c r="AJ244" s="46"/>
      <c r="AK244" s="46"/>
      <c r="AL244" s="46"/>
      <c r="AM244" s="46"/>
      <c r="AN244" s="46"/>
      <c r="AO244" s="46"/>
      <c r="AP244" s="46"/>
      <c r="AQ244" s="46"/>
      <c r="AR244" s="46"/>
      <c r="AS244" s="46"/>
      <c r="AT244" s="46"/>
      <c r="AU244" s="46"/>
      <c r="AV244" s="46"/>
      <c r="AW244" s="46"/>
      <c r="AX244" s="46"/>
      <c r="AY244" s="46"/>
      <c r="AZ244" s="46"/>
    </row>
    <row r="245" customFormat="false" ht="13.8" hidden="false" customHeight="false" outlineLevel="0" collapsed="false">
      <c r="M245" s="46"/>
      <c r="N245" s="46"/>
      <c r="O245" s="46"/>
      <c r="P245" s="46"/>
      <c r="Q245" s="46"/>
      <c r="R245" s="46"/>
      <c r="S245" s="46"/>
      <c r="T245" s="46"/>
      <c r="U245" s="46"/>
      <c r="V245" s="46"/>
      <c r="W245" s="46"/>
      <c r="X245" s="46"/>
      <c r="Y245" s="46"/>
      <c r="Z245" s="46"/>
      <c r="AA245" s="46"/>
      <c r="AB245" s="46"/>
      <c r="AC245" s="46"/>
      <c r="AD245" s="46"/>
      <c r="AE245" s="46"/>
      <c r="AF245" s="46"/>
      <c r="AG245" s="46"/>
      <c r="AH245" s="46"/>
      <c r="AI245" s="46"/>
      <c r="AJ245" s="46"/>
      <c r="AK245" s="46"/>
      <c r="AL245" s="46"/>
      <c r="AM245" s="46"/>
      <c r="AN245" s="46"/>
      <c r="AO245" s="46"/>
      <c r="AP245" s="46"/>
      <c r="AQ245" s="46"/>
      <c r="AR245" s="46"/>
      <c r="AS245" s="46"/>
      <c r="AT245" s="46"/>
      <c r="AU245" s="46"/>
      <c r="AV245" s="46"/>
      <c r="AW245" s="46"/>
      <c r="AX245" s="46"/>
      <c r="AY245" s="46"/>
      <c r="AZ245" s="46"/>
    </row>
    <row r="246" customFormat="false" ht="13.8" hidden="false" customHeight="false" outlineLevel="0" collapsed="false">
      <c r="M246" s="46"/>
      <c r="N246" s="46"/>
      <c r="O246" s="46"/>
      <c r="P246" s="46"/>
      <c r="Q246" s="46"/>
      <c r="R246" s="46"/>
      <c r="S246" s="46"/>
      <c r="T246" s="46"/>
      <c r="U246" s="46"/>
      <c r="V246" s="46"/>
      <c r="W246" s="46"/>
      <c r="X246" s="46"/>
      <c r="Y246" s="46"/>
      <c r="Z246" s="46"/>
      <c r="AA246" s="46"/>
      <c r="AB246" s="46"/>
      <c r="AC246" s="46"/>
      <c r="AD246" s="46"/>
      <c r="AE246" s="46"/>
      <c r="AF246" s="46"/>
      <c r="AG246" s="46"/>
      <c r="AH246" s="46"/>
      <c r="AI246" s="46"/>
      <c r="AJ246" s="46"/>
      <c r="AK246" s="46"/>
      <c r="AL246" s="46"/>
      <c r="AM246" s="46"/>
      <c r="AN246" s="46"/>
      <c r="AO246" s="46"/>
      <c r="AP246" s="46"/>
      <c r="AQ246" s="46"/>
      <c r="AR246" s="46"/>
      <c r="AS246" s="46"/>
      <c r="AT246" s="46"/>
      <c r="AU246" s="46"/>
      <c r="AV246" s="46"/>
      <c r="AW246" s="46"/>
      <c r="AX246" s="46"/>
      <c r="AY246" s="46"/>
      <c r="AZ246" s="46"/>
    </row>
    <row r="247" customFormat="false" ht="13.8" hidden="false" customHeight="false" outlineLevel="0" collapsed="false">
      <c r="M247" s="46"/>
      <c r="N247" s="46"/>
      <c r="O247" s="46"/>
      <c r="P247" s="46"/>
      <c r="Q247" s="46"/>
      <c r="R247" s="46"/>
      <c r="S247" s="46"/>
      <c r="T247" s="46"/>
      <c r="U247" s="46"/>
      <c r="V247" s="46"/>
      <c r="W247" s="46"/>
      <c r="X247" s="46"/>
      <c r="Y247" s="46"/>
      <c r="Z247" s="46"/>
      <c r="AA247" s="46"/>
      <c r="AB247" s="46"/>
      <c r="AC247" s="46"/>
      <c r="AD247" s="46"/>
      <c r="AE247" s="46"/>
      <c r="AF247" s="46"/>
      <c r="AG247" s="46"/>
      <c r="AH247" s="46"/>
      <c r="AI247" s="46"/>
      <c r="AJ247" s="46"/>
      <c r="AK247" s="46"/>
      <c r="AL247" s="46"/>
      <c r="AM247" s="46"/>
      <c r="AN247" s="46"/>
      <c r="AO247" s="46"/>
      <c r="AP247" s="46"/>
      <c r="AQ247" s="46"/>
      <c r="AR247" s="46"/>
      <c r="AS247" s="46"/>
      <c r="AT247" s="46"/>
      <c r="AU247" s="46"/>
      <c r="AV247" s="46"/>
      <c r="AW247" s="46"/>
      <c r="AX247" s="46"/>
      <c r="AY247" s="46"/>
      <c r="AZ247" s="46"/>
    </row>
    <row r="248" customFormat="false" ht="13.8" hidden="false" customHeight="false" outlineLevel="0" collapsed="false">
      <c r="M248" s="46"/>
      <c r="N248" s="46"/>
      <c r="O248" s="46"/>
      <c r="P248" s="46"/>
      <c r="Q248" s="46"/>
      <c r="R248" s="46"/>
      <c r="S248" s="46"/>
      <c r="T248" s="46"/>
      <c r="U248" s="46"/>
      <c r="V248" s="46"/>
      <c r="W248" s="46"/>
      <c r="X248" s="46"/>
      <c r="Y248" s="46"/>
      <c r="Z248" s="46"/>
      <c r="AA248" s="46"/>
      <c r="AB248" s="46"/>
      <c r="AC248" s="46"/>
      <c r="AD248" s="46"/>
      <c r="AE248" s="46"/>
      <c r="AF248" s="46"/>
      <c r="AG248" s="46"/>
      <c r="AH248" s="46"/>
      <c r="AI248" s="46"/>
      <c r="AJ248" s="46"/>
      <c r="AK248" s="46"/>
      <c r="AL248" s="46"/>
      <c r="AM248" s="46"/>
      <c r="AN248" s="46"/>
      <c r="AO248" s="46"/>
      <c r="AP248" s="46"/>
      <c r="AQ248" s="46"/>
      <c r="AR248" s="46"/>
      <c r="AS248" s="46"/>
      <c r="AT248" s="46"/>
      <c r="AU248" s="46"/>
      <c r="AV248" s="46"/>
      <c r="AW248" s="46"/>
      <c r="AX248" s="46"/>
      <c r="AY248" s="46"/>
      <c r="AZ248" s="46"/>
    </row>
    <row r="249" customFormat="false" ht="13.8" hidden="false" customHeight="false" outlineLevel="0" collapsed="false">
      <c r="M249" s="46"/>
      <c r="N249" s="46"/>
      <c r="O249" s="46"/>
      <c r="P249" s="46"/>
      <c r="Q249" s="46"/>
      <c r="R249" s="46"/>
      <c r="S249" s="46"/>
      <c r="T249" s="46"/>
      <c r="U249" s="46"/>
      <c r="V249" s="46"/>
      <c r="W249" s="46"/>
      <c r="X249" s="46"/>
      <c r="Y249" s="46"/>
      <c r="Z249" s="46"/>
      <c r="AA249" s="46"/>
      <c r="AB249" s="46"/>
      <c r="AC249" s="46"/>
      <c r="AD249" s="46"/>
      <c r="AE249" s="46"/>
      <c r="AF249" s="46"/>
      <c r="AG249" s="46"/>
      <c r="AH249" s="46"/>
      <c r="AI249" s="46"/>
      <c r="AJ249" s="46"/>
      <c r="AK249" s="46"/>
      <c r="AL249" s="46"/>
      <c r="AM249" s="46"/>
      <c r="AN249" s="46"/>
      <c r="AO249" s="46"/>
      <c r="AP249" s="46"/>
      <c r="AQ249" s="46"/>
      <c r="AR249" s="46"/>
      <c r="AS249" s="46"/>
      <c r="AT249" s="46"/>
      <c r="AU249" s="46"/>
      <c r="AV249" s="46"/>
      <c r="AW249" s="46"/>
      <c r="AX249" s="46"/>
      <c r="AY249" s="46"/>
      <c r="AZ249" s="46"/>
    </row>
    <row r="250" customFormat="false" ht="13.8" hidden="false" customHeight="false" outlineLevel="0" collapsed="false">
      <c r="M250" s="46"/>
      <c r="N250" s="46"/>
      <c r="O250" s="46"/>
      <c r="P250" s="46"/>
      <c r="Q250" s="46"/>
      <c r="R250" s="46"/>
      <c r="S250" s="46"/>
      <c r="T250" s="46"/>
      <c r="U250" s="46"/>
      <c r="V250" s="46"/>
      <c r="W250" s="46"/>
      <c r="X250" s="46"/>
      <c r="Y250" s="46"/>
      <c r="Z250" s="46"/>
      <c r="AA250" s="46"/>
      <c r="AB250" s="46"/>
      <c r="AC250" s="46"/>
      <c r="AD250" s="46"/>
      <c r="AE250" s="46"/>
      <c r="AF250" s="46"/>
      <c r="AG250" s="46"/>
      <c r="AH250" s="46"/>
      <c r="AI250" s="46"/>
      <c r="AJ250" s="46"/>
      <c r="AK250" s="46"/>
      <c r="AL250" s="46"/>
      <c r="AM250" s="46"/>
      <c r="AN250" s="46"/>
      <c r="AO250" s="46"/>
      <c r="AP250" s="46"/>
      <c r="AQ250" s="46"/>
      <c r="AR250" s="46"/>
      <c r="AS250" s="46"/>
      <c r="AT250" s="46"/>
      <c r="AU250" s="46"/>
      <c r="AV250" s="46"/>
      <c r="AW250" s="46"/>
      <c r="AX250" s="46"/>
      <c r="AY250" s="46"/>
      <c r="AZ250" s="46"/>
    </row>
    <row r="251" customFormat="false" ht="13.8" hidden="false" customHeight="false" outlineLevel="0" collapsed="false">
      <c r="M251" s="46"/>
      <c r="N251" s="46"/>
      <c r="O251" s="46"/>
      <c r="P251" s="46"/>
      <c r="Q251" s="46"/>
      <c r="R251" s="46"/>
      <c r="S251" s="46"/>
      <c r="T251" s="46"/>
      <c r="U251" s="46"/>
      <c r="V251" s="46"/>
      <c r="W251" s="46"/>
      <c r="X251" s="46"/>
      <c r="Y251" s="46"/>
      <c r="Z251" s="46"/>
      <c r="AA251" s="46"/>
      <c r="AB251" s="46"/>
      <c r="AC251" s="46"/>
      <c r="AD251" s="46"/>
      <c r="AE251" s="46"/>
      <c r="AF251" s="46"/>
      <c r="AG251" s="46"/>
      <c r="AH251" s="46"/>
      <c r="AI251" s="46"/>
      <c r="AJ251" s="46"/>
      <c r="AK251" s="46"/>
      <c r="AL251" s="46"/>
      <c r="AM251" s="46"/>
      <c r="AN251" s="46"/>
      <c r="AO251" s="46"/>
      <c r="AP251" s="46"/>
      <c r="AQ251" s="46"/>
      <c r="AR251" s="46"/>
      <c r="AS251" s="46"/>
      <c r="AT251" s="46"/>
      <c r="AU251" s="46"/>
      <c r="AV251" s="46"/>
      <c r="AW251" s="46"/>
      <c r="AX251" s="46"/>
      <c r="AY251" s="46"/>
      <c r="AZ251" s="46"/>
    </row>
    <row r="252" customFormat="false" ht="13.8" hidden="false" customHeight="false" outlineLevel="0" collapsed="false">
      <c r="M252" s="46"/>
      <c r="N252" s="46"/>
      <c r="O252" s="46"/>
      <c r="P252" s="46"/>
      <c r="Q252" s="46"/>
      <c r="R252" s="46"/>
      <c r="S252" s="46"/>
      <c r="T252" s="46"/>
      <c r="U252" s="46"/>
      <c r="V252" s="46"/>
      <c r="W252" s="46"/>
      <c r="X252" s="46"/>
      <c r="Y252" s="46"/>
      <c r="Z252" s="46"/>
      <c r="AA252" s="46"/>
      <c r="AB252" s="46"/>
      <c r="AC252" s="46"/>
      <c r="AD252" s="46"/>
      <c r="AE252" s="46"/>
      <c r="AF252" s="46"/>
      <c r="AG252" s="46"/>
      <c r="AH252" s="46"/>
      <c r="AI252" s="46"/>
      <c r="AJ252" s="46"/>
      <c r="AK252" s="46"/>
      <c r="AL252" s="46"/>
      <c r="AM252" s="46"/>
      <c r="AN252" s="46"/>
      <c r="AO252" s="46"/>
      <c r="AP252" s="46"/>
      <c r="AQ252" s="46"/>
      <c r="AR252" s="46"/>
      <c r="AS252" s="46"/>
      <c r="AT252" s="46"/>
      <c r="AU252" s="46"/>
      <c r="AV252" s="46"/>
      <c r="AW252" s="46"/>
      <c r="AX252" s="46"/>
      <c r="AY252" s="46"/>
      <c r="AZ252" s="46"/>
    </row>
    <row r="253" customFormat="false" ht="13.8" hidden="false" customHeight="false" outlineLevel="0" collapsed="false">
      <c r="M253" s="46"/>
      <c r="N253" s="46"/>
      <c r="O253" s="46"/>
      <c r="P253" s="46"/>
      <c r="Q253" s="46"/>
      <c r="R253" s="46"/>
      <c r="S253" s="46"/>
      <c r="T253" s="46"/>
      <c r="U253" s="46"/>
      <c r="V253" s="46"/>
      <c r="W253" s="46"/>
      <c r="X253" s="46"/>
      <c r="Y253" s="46"/>
      <c r="Z253" s="46"/>
      <c r="AA253" s="46"/>
      <c r="AB253" s="46"/>
      <c r="AC253" s="46"/>
      <c r="AD253" s="46"/>
      <c r="AE253" s="46"/>
      <c r="AF253" s="46"/>
      <c r="AG253" s="46"/>
      <c r="AH253" s="46"/>
      <c r="AI253" s="46"/>
      <c r="AJ253" s="46"/>
      <c r="AK253" s="46"/>
      <c r="AL253" s="46"/>
      <c r="AM253" s="46"/>
      <c r="AN253" s="46"/>
      <c r="AO253" s="46"/>
      <c r="AP253" s="46"/>
      <c r="AQ253" s="46"/>
      <c r="AR253" s="46"/>
      <c r="AS253" s="46"/>
      <c r="AT253" s="46"/>
      <c r="AU253" s="46"/>
      <c r="AV253" s="46"/>
      <c r="AW253" s="46"/>
      <c r="AX253" s="46"/>
      <c r="AY253" s="46"/>
      <c r="AZ253" s="46"/>
    </row>
    <row r="254" customFormat="false" ht="13.8" hidden="false" customHeight="false" outlineLevel="0" collapsed="false">
      <c r="M254" s="46"/>
      <c r="N254" s="46"/>
      <c r="O254" s="46"/>
      <c r="P254" s="46"/>
      <c r="Q254" s="46"/>
      <c r="R254" s="46"/>
      <c r="S254" s="46"/>
      <c r="T254" s="46"/>
      <c r="U254" s="46"/>
      <c r="V254" s="46"/>
      <c r="W254" s="46"/>
      <c r="X254" s="46"/>
      <c r="Y254" s="46"/>
      <c r="Z254" s="46"/>
      <c r="AA254" s="46"/>
      <c r="AB254" s="46"/>
      <c r="AC254" s="46"/>
      <c r="AD254" s="46"/>
      <c r="AE254" s="46"/>
      <c r="AF254" s="46"/>
      <c r="AG254" s="46"/>
      <c r="AH254" s="46"/>
      <c r="AI254" s="46"/>
      <c r="AJ254" s="46"/>
      <c r="AK254" s="46"/>
      <c r="AL254" s="46"/>
      <c r="AM254" s="46"/>
      <c r="AN254" s="46"/>
      <c r="AO254" s="46"/>
      <c r="AP254" s="46"/>
      <c r="AQ254" s="46"/>
      <c r="AR254" s="46"/>
      <c r="AS254" s="46"/>
      <c r="AT254" s="46"/>
      <c r="AU254" s="46"/>
      <c r="AV254" s="46"/>
      <c r="AW254" s="46"/>
      <c r="AX254" s="46"/>
      <c r="AY254" s="46"/>
      <c r="AZ254" s="46"/>
    </row>
    <row r="255" customFormat="false" ht="13.8" hidden="false" customHeight="false" outlineLevel="0" collapsed="false">
      <c r="M255" s="46"/>
      <c r="N255" s="46"/>
      <c r="O255" s="46"/>
      <c r="P255" s="46"/>
      <c r="Q255" s="46"/>
      <c r="R255" s="46"/>
      <c r="S255" s="46"/>
      <c r="T255" s="46"/>
      <c r="U255" s="46"/>
      <c r="V255" s="46"/>
      <c r="W255" s="46"/>
      <c r="X255" s="46"/>
      <c r="Y255" s="46"/>
      <c r="Z255" s="46"/>
      <c r="AA255" s="46"/>
      <c r="AB255" s="46"/>
      <c r="AC255" s="46"/>
      <c r="AD255" s="46"/>
      <c r="AE255" s="46"/>
      <c r="AF255" s="46"/>
      <c r="AG255" s="46"/>
      <c r="AH255" s="46"/>
      <c r="AI255" s="46"/>
      <c r="AJ255" s="46"/>
      <c r="AK255" s="46"/>
      <c r="AL255" s="46"/>
      <c r="AM255" s="46"/>
      <c r="AN255" s="46"/>
      <c r="AO255" s="46"/>
      <c r="AP255" s="46"/>
      <c r="AQ255" s="46"/>
      <c r="AR255" s="46"/>
      <c r="AS255" s="46"/>
      <c r="AT255" s="46"/>
      <c r="AU255" s="46"/>
      <c r="AV255" s="46"/>
      <c r="AW255" s="46"/>
      <c r="AX255" s="46"/>
      <c r="AY255" s="46"/>
      <c r="AZ255" s="46"/>
    </row>
    <row r="256" customFormat="false" ht="13.8" hidden="false" customHeight="false" outlineLevel="0" collapsed="false">
      <c r="M256" s="46"/>
      <c r="N256" s="46"/>
      <c r="O256" s="46"/>
      <c r="P256" s="46"/>
      <c r="Q256" s="46"/>
      <c r="R256" s="46"/>
      <c r="S256" s="46"/>
      <c r="T256" s="46"/>
      <c r="U256" s="46"/>
      <c r="V256" s="46"/>
      <c r="W256" s="46"/>
      <c r="X256" s="46"/>
      <c r="Y256" s="46"/>
      <c r="Z256" s="46"/>
      <c r="AA256" s="46"/>
      <c r="AB256" s="46"/>
      <c r="AC256" s="46"/>
      <c r="AD256" s="46"/>
      <c r="AE256" s="46"/>
      <c r="AF256" s="46"/>
      <c r="AG256" s="46"/>
      <c r="AH256" s="46"/>
      <c r="AI256" s="46"/>
      <c r="AJ256" s="46"/>
      <c r="AK256" s="46"/>
      <c r="AL256" s="46"/>
      <c r="AM256" s="46"/>
      <c r="AN256" s="46"/>
      <c r="AO256" s="46"/>
      <c r="AP256" s="46"/>
      <c r="AQ256" s="46"/>
      <c r="AR256" s="46"/>
      <c r="AS256" s="46"/>
      <c r="AT256" s="46"/>
      <c r="AU256" s="46"/>
      <c r="AV256" s="46"/>
      <c r="AW256" s="46"/>
      <c r="AX256" s="46"/>
      <c r="AY256" s="46"/>
      <c r="AZ256" s="46"/>
    </row>
    <row r="257" customFormat="false" ht="13.8" hidden="false" customHeight="false" outlineLevel="0" collapsed="false">
      <c r="M257" s="46"/>
      <c r="N257" s="46"/>
      <c r="O257" s="46"/>
      <c r="P257" s="46"/>
      <c r="Q257" s="46"/>
      <c r="R257" s="46"/>
      <c r="S257" s="46"/>
      <c r="T257" s="46"/>
      <c r="U257" s="46"/>
      <c r="V257" s="46"/>
      <c r="W257" s="46"/>
      <c r="X257" s="46"/>
      <c r="Y257" s="46"/>
      <c r="Z257" s="46"/>
      <c r="AA257" s="46"/>
      <c r="AB257" s="46"/>
      <c r="AC257" s="46"/>
      <c r="AD257" s="46"/>
      <c r="AE257" s="46"/>
      <c r="AF257" s="46"/>
      <c r="AG257" s="46"/>
      <c r="AH257" s="46"/>
      <c r="AI257" s="46"/>
      <c r="AJ257" s="46"/>
      <c r="AK257" s="46"/>
      <c r="AL257" s="46"/>
      <c r="AM257" s="46"/>
      <c r="AN257" s="46"/>
      <c r="AO257" s="46"/>
      <c r="AP257" s="46"/>
      <c r="AQ257" s="46"/>
      <c r="AR257" s="46"/>
      <c r="AS257" s="46"/>
      <c r="AT257" s="46"/>
      <c r="AU257" s="46"/>
      <c r="AV257" s="46"/>
      <c r="AW257" s="46"/>
      <c r="AX257" s="46"/>
      <c r="AY257" s="46"/>
      <c r="AZ257" s="46"/>
    </row>
    <row r="258" customFormat="false" ht="13.8" hidden="false" customHeight="false" outlineLevel="0" collapsed="false">
      <c r="M258" s="46"/>
      <c r="N258" s="46"/>
      <c r="O258" s="46"/>
      <c r="P258" s="46"/>
      <c r="Q258" s="46"/>
      <c r="R258" s="46"/>
      <c r="S258" s="46"/>
      <c r="T258" s="46"/>
      <c r="U258" s="46"/>
      <c r="V258" s="46"/>
      <c r="W258" s="46"/>
      <c r="X258" s="46"/>
      <c r="Y258" s="46"/>
      <c r="Z258" s="46"/>
      <c r="AA258" s="46"/>
      <c r="AB258" s="46"/>
      <c r="AC258" s="46"/>
      <c r="AD258" s="46"/>
      <c r="AE258" s="46"/>
      <c r="AF258" s="46"/>
      <c r="AG258" s="46"/>
      <c r="AH258" s="46"/>
      <c r="AI258" s="46"/>
      <c r="AJ258" s="46"/>
      <c r="AK258" s="46"/>
      <c r="AL258" s="46"/>
      <c r="AM258" s="46"/>
      <c r="AN258" s="46"/>
      <c r="AO258" s="46"/>
      <c r="AP258" s="46"/>
      <c r="AQ258" s="46"/>
      <c r="AR258" s="46"/>
      <c r="AS258" s="46"/>
      <c r="AT258" s="46"/>
      <c r="AU258" s="46"/>
      <c r="AV258" s="46"/>
      <c r="AW258" s="46"/>
      <c r="AX258" s="46"/>
      <c r="AY258" s="46"/>
      <c r="AZ258" s="46"/>
    </row>
    <row r="259" customFormat="false" ht="13.8" hidden="false" customHeight="false" outlineLevel="0" collapsed="false">
      <c r="M259" s="46"/>
      <c r="N259" s="46"/>
      <c r="O259" s="46"/>
      <c r="P259" s="46"/>
      <c r="Q259" s="46"/>
      <c r="R259" s="46"/>
      <c r="S259" s="46"/>
      <c r="T259" s="46"/>
      <c r="U259" s="46"/>
      <c r="V259" s="46"/>
      <c r="W259" s="46"/>
      <c r="X259" s="46"/>
      <c r="Y259" s="46"/>
      <c r="Z259" s="46"/>
      <c r="AA259" s="46"/>
      <c r="AB259" s="46"/>
      <c r="AC259" s="46"/>
      <c r="AD259" s="46"/>
      <c r="AE259" s="46"/>
      <c r="AF259" s="46"/>
      <c r="AG259" s="46"/>
      <c r="AH259" s="46"/>
      <c r="AI259" s="46"/>
      <c r="AJ259" s="46"/>
      <c r="AK259" s="46"/>
      <c r="AL259" s="46"/>
      <c r="AM259" s="46"/>
      <c r="AN259" s="46"/>
      <c r="AO259" s="46"/>
      <c r="AP259" s="46"/>
      <c r="AQ259" s="46"/>
      <c r="AR259" s="46"/>
      <c r="AS259" s="46"/>
      <c r="AT259" s="46"/>
      <c r="AU259" s="46"/>
      <c r="AV259" s="46"/>
      <c r="AW259" s="46"/>
      <c r="AX259" s="46"/>
      <c r="AY259" s="46"/>
      <c r="AZ259" s="46"/>
    </row>
    <row r="260" customFormat="false" ht="13.8" hidden="false" customHeight="false" outlineLevel="0" collapsed="false">
      <c r="M260" s="46"/>
      <c r="N260" s="46"/>
      <c r="O260" s="46"/>
      <c r="P260" s="46"/>
      <c r="Q260" s="46"/>
      <c r="R260" s="46"/>
      <c r="S260" s="46"/>
      <c r="T260" s="46"/>
      <c r="U260" s="46"/>
      <c r="V260" s="46"/>
      <c r="W260" s="46"/>
      <c r="X260" s="46"/>
      <c r="Y260" s="46"/>
      <c r="Z260" s="46"/>
      <c r="AA260" s="46"/>
      <c r="AB260" s="46"/>
      <c r="AC260" s="46"/>
      <c r="AD260" s="46"/>
      <c r="AE260" s="46"/>
      <c r="AF260" s="46"/>
      <c r="AG260" s="46"/>
      <c r="AH260" s="46"/>
      <c r="AI260" s="46"/>
      <c r="AJ260" s="46"/>
      <c r="AK260" s="46"/>
      <c r="AL260" s="46"/>
      <c r="AM260" s="46"/>
      <c r="AN260" s="46"/>
      <c r="AO260" s="46"/>
      <c r="AP260" s="46"/>
      <c r="AQ260" s="46"/>
      <c r="AR260" s="46"/>
      <c r="AS260" s="46"/>
      <c r="AT260" s="46"/>
      <c r="AU260" s="46"/>
      <c r="AV260" s="46"/>
      <c r="AW260" s="46"/>
      <c r="AX260" s="46"/>
      <c r="AY260" s="46"/>
      <c r="AZ260" s="46"/>
    </row>
    <row r="261" customFormat="false" ht="13.8" hidden="false" customHeight="false" outlineLevel="0" collapsed="false">
      <c r="M261" s="46"/>
      <c r="N261" s="46"/>
      <c r="O261" s="46"/>
      <c r="P261" s="46"/>
      <c r="Q261" s="46"/>
      <c r="R261" s="46"/>
      <c r="S261" s="46"/>
      <c r="T261" s="46"/>
      <c r="U261" s="46"/>
      <c r="V261" s="46"/>
      <c r="W261" s="46"/>
      <c r="X261" s="46"/>
      <c r="Y261" s="46"/>
      <c r="Z261" s="46"/>
      <c r="AA261" s="46"/>
      <c r="AB261" s="46"/>
      <c r="AC261" s="46"/>
      <c r="AD261" s="46"/>
      <c r="AE261" s="46"/>
      <c r="AF261" s="46"/>
      <c r="AG261" s="46"/>
      <c r="AH261" s="46"/>
      <c r="AI261" s="46"/>
      <c r="AJ261" s="46"/>
      <c r="AK261" s="46"/>
      <c r="AL261" s="46"/>
      <c r="AM261" s="46"/>
      <c r="AN261" s="46"/>
      <c r="AO261" s="46"/>
      <c r="AP261" s="46"/>
      <c r="AQ261" s="46"/>
      <c r="AR261" s="46"/>
      <c r="AS261" s="46"/>
      <c r="AT261" s="46"/>
      <c r="AU261" s="46"/>
      <c r="AV261" s="46"/>
      <c r="AW261" s="46"/>
      <c r="AX261" s="46"/>
      <c r="AY261" s="46"/>
      <c r="AZ261" s="46"/>
    </row>
    <row r="262" customFormat="false" ht="13.8" hidden="false" customHeight="false" outlineLevel="0" collapsed="false">
      <c r="M262" s="46"/>
      <c r="N262" s="46"/>
      <c r="O262" s="46"/>
      <c r="P262" s="46"/>
      <c r="Q262" s="46"/>
      <c r="R262" s="46"/>
      <c r="S262" s="46"/>
      <c r="T262" s="46"/>
      <c r="U262" s="46"/>
      <c r="V262" s="46"/>
      <c r="W262" s="46"/>
      <c r="X262" s="46"/>
      <c r="Y262" s="46"/>
      <c r="Z262" s="46"/>
      <c r="AA262" s="46"/>
      <c r="AB262" s="46"/>
      <c r="AC262" s="46"/>
      <c r="AD262" s="46"/>
      <c r="AE262" s="46"/>
      <c r="AF262" s="46"/>
      <c r="AG262" s="46"/>
      <c r="AH262" s="46"/>
      <c r="AI262" s="46"/>
      <c r="AJ262" s="46"/>
      <c r="AK262" s="46"/>
      <c r="AL262" s="46"/>
      <c r="AM262" s="46"/>
      <c r="AN262" s="46"/>
      <c r="AO262" s="46"/>
      <c r="AP262" s="46"/>
      <c r="AQ262" s="46"/>
      <c r="AR262" s="46"/>
      <c r="AS262" s="46"/>
      <c r="AT262" s="46"/>
      <c r="AU262" s="46"/>
      <c r="AV262" s="46"/>
      <c r="AW262" s="46"/>
      <c r="AX262" s="46"/>
      <c r="AY262" s="46"/>
      <c r="AZ262" s="46"/>
    </row>
    <row r="263" customFormat="false" ht="13.8" hidden="false" customHeight="false" outlineLevel="0" collapsed="false">
      <c r="M263" s="46"/>
      <c r="N263" s="46"/>
      <c r="O263" s="46"/>
      <c r="P263" s="46"/>
      <c r="Q263" s="46"/>
      <c r="R263" s="46"/>
      <c r="S263" s="46"/>
      <c r="T263" s="46"/>
      <c r="U263" s="46"/>
      <c r="V263" s="46"/>
      <c r="W263" s="46"/>
      <c r="X263" s="46"/>
      <c r="Y263" s="46"/>
      <c r="Z263" s="46"/>
      <c r="AA263" s="46"/>
      <c r="AB263" s="46"/>
      <c r="AC263" s="46"/>
      <c r="AD263" s="46"/>
      <c r="AE263" s="46"/>
      <c r="AF263" s="46"/>
      <c r="AG263" s="46"/>
      <c r="AH263" s="46"/>
      <c r="AI263" s="46"/>
      <c r="AJ263" s="46"/>
      <c r="AK263" s="46"/>
      <c r="AL263" s="46"/>
      <c r="AM263" s="46"/>
      <c r="AN263" s="46"/>
      <c r="AO263" s="46"/>
      <c r="AP263" s="46"/>
      <c r="AQ263" s="46"/>
      <c r="AR263" s="46"/>
      <c r="AS263" s="46"/>
      <c r="AT263" s="46"/>
      <c r="AU263" s="46"/>
      <c r="AV263" s="46"/>
      <c r="AW263" s="46"/>
      <c r="AX263" s="46"/>
      <c r="AY263" s="46"/>
      <c r="AZ263" s="46"/>
    </row>
    <row r="264" customFormat="false" ht="13.8" hidden="false" customHeight="false" outlineLevel="0" collapsed="false">
      <c r="M264" s="46"/>
      <c r="N264" s="46"/>
      <c r="O264" s="46"/>
      <c r="P264" s="46"/>
      <c r="Q264" s="46"/>
      <c r="R264" s="46"/>
      <c r="S264" s="46"/>
      <c r="T264" s="46"/>
      <c r="U264" s="46"/>
      <c r="V264" s="46"/>
      <c r="W264" s="46"/>
      <c r="X264" s="46"/>
      <c r="Y264" s="46"/>
      <c r="Z264" s="46"/>
      <c r="AA264" s="46"/>
      <c r="AB264" s="46"/>
      <c r="AC264" s="46"/>
      <c r="AD264" s="46"/>
      <c r="AE264" s="46"/>
      <c r="AF264" s="46"/>
      <c r="AG264" s="46"/>
      <c r="AH264" s="46"/>
      <c r="AI264" s="46"/>
      <c r="AJ264" s="46"/>
      <c r="AK264" s="46"/>
      <c r="AL264" s="46"/>
      <c r="AM264" s="46"/>
      <c r="AN264" s="46"/>
      <c r="AO264" s="46"/>
      <c r="AP264" s="46"/>
      <c r="AQ264" s="46"/>
      <c r="AR264" s="46"/>
      <c r="AS264" s="46"/>
      <c r="AT264" s="46"/>
      <c r="AU264" s="46"/>
      <c r="AV264" s="46"/>
      <c r="AW264" s="46"/>
      <c r="AX264" s="46"/>
      <c r="AY264" s="46"/>
      <c r="AZ264" s="46"/>
    </row>
    <row r="265" customFormat="false" ht="13.8" hidden="false" customHeight="false" outlineLevel="0" collapsed="false">
      <c r="M265" s="46"/>
      <c r="N265" s="46"/>
      <c r="O265" s="46"/>
      <c r="P265" s="46"/>
      <c r="Q265" s="46"/>
      <c r="R265" s="46"/>
      <c r="S265" s="46"/>
      <c r="T265" s="46"/>
      <c r="U265" s="46"/>
      <c r="V265" s="46"/>
      <c r="W265" s="46"/>
      <c r="X265" s="46"/>
      <c r="Y265" s="46"/>
      <c r="Z265" s="46"/>
      <c r="AA265" s="46"/>
      <c r="AB265" s="46"/>
      <c r="AC265" s="46"/>
      <c r="AD265" s="46"/>
      <c r="AE265" s="46"/>
      <c r="AF265" s="46"/>
      <c r="AG265" s="46"/>
      <c r="AH265" s="46"/>
      <c r="AI265" s="46"/>
      <c r="AJ265" s="46"/>
      <c r="AK265" s="46"/>
      <c r="AL265" s="46"/>
      <c r="AM265" s="46"/>
      <c r="AN265" s="46"/>
      <c r="AO265" s="46"/>
      <c r="AP265" s="46"/>
      <c r="AQ265" s="46"/>
      <c r="AR265" s="46"/>
      <c r="AS265" s="46"/>
      <c r="AT265" s="46"/>
      <c r="AU265" s="46"/>
      <c r="AV265" s="46"/>
      <c r="AW265" s="46"/>
      <c r="AX265" s="46"/>
      <c r="AY265" s="46"/>
      <c r="AZ265" s="46"/>
    </row>
    <row r="266" customFormat="false" ht="13.8" hidden="false" customHeight="false" outlineLevel="0" collapsed="false">
      <c r="M266" s="46"/>
      <c r="N266" s="46"/>
      <c r="O266" s="46"/>
      <c r="P266" s="46"/>
      <c r="Q266" s="46"/>
      <c r="R266" s="46"/>
      <c r="S266" s="46"/>
      <c r="T266" s="46"/>
      <c r="U266" s="46"/>
      <c r="V266" s="46"/>
      <c r="W266" s="46"/>
      <c r="X266" s="46"/>
      <c r="Y266" s="46"/>
      <c r="Z266" s="46"/>
      <c r="AA266" s="46"/>
      <c r="AB266" s="46"/>
      <c r="AC266" s="46"/>
      <c r="AD266" s="46"/>
      <c r="AE266" s="46"/>
      <c r="AF266" s="46"/>
      <c r="AG266" s="46"/>
      <c r="AH266" s="46"/>
      <c r="AI266" s="46"/>
      <c r="AJ266" s="46"/>
      <c r="AK266" s="46"/>
      <c r="AL266" s="46"/>
      <c r="AM266" s="46"/>
      <c r="AN266" s="46"/>
      <c r="AO266" s="46"/>
      <c r="AP266" s="46"/>
      <c r="AQ266" s="46"/>
      <c r="AR266" s="46"/>
      <c r="AS266" s="46"/>
      <c r="AT266" s="46"/>
      <c r="AU266" s="46"/>
      <c r="AV266" s="46"/>
      <c r="AW266" s="46"/>
      <c r="AX266" s="46"/>
      <c r="AY266" s="46"/>
      <c r="AZ266" s="46"/>
    </row>
    <row r="267" customFormat="false" ht="13.8" hidden="false" customHeight="false" outlineLevel="0" collapsed="false">
      <c r="M267" s="46"/>
      <c r="N267" s="46"/>
      <c r="O267" s="46"/>
      <c r="P267" s="46"/>
      <c r="Q267" s="46"/>
      <c r="R267" s="46"/>
      <c r="S267" s="46"/>
      <c r="T267" s="46"/>
      <c r="U267" s="46"/>
      <c r="V267" s="46"/>
      <c r="W267" s="46"/>
      <c r="X267" s="46"/>
      <c r="Y267" s="46"/>
      <c r="Z267" s="46"/>
      <c r="AA267" s="46"/>
      <c r="AB267" s="46"/>
      <c r="AC267" s="46"/>
      <c r="AD267" s="46"/>
      <c r="AE267" s="46"/>
      <c r="AF267" s="46"/>
      <c r="AG267" s="46"/>
      <c r="AH267" s="46"/>
      <c r="AI267" s="46"/>
      <c r="AJ267" s="46"/>
      <c r="AK267" s="46"/>
      <c r="AL267" s="46"/>
      <c r="AM267" s="46"/>
      <c r="AN267" s="46"/>
      <c r="AO267" s="46"/>
      <c r="AP267" s="46"/>
      <c r="AQ267" s="46"/>
      <c r="AR267" s="46"/>
      <c r="AS267" s="46"/>
      <c r="AT267" s="46"/>
      <c r="AU267" s="46"/>
      <c r="AV267" s="46"/>
      <c r="AW267" s="46"/>
      <c r="AX267" s="46"/>
      <c r="AY267" s="46"/>
      <c r="AZ267" s="46"/>
    </row>
    <row r="268" customFormat="false" ht="13.8" hidden="false" customHeight="false" outlineLevel="0" collapsed="false">
      <c r="M268" s="46"/>
      <c r="N268" s="46"/>
      <c r="O268" s="46"/>
      <c r="P268" s="46"/>
      <c r="Q268" s="46"/>
      <c r="R268" s="46"/>
      <c r="S268" s="46"/>
      <c r="T268" s="46"/>
      <c r="U268" s="46"/>
      <c r="V268" s="46"/>
      <c r="W268" s="46"/>
      <c r="X268" s="46"/>
      <c r="Y268" s="46"/>
      <c r="Z268" s="46"/>
      <c r="AA268" s="46"/>
      <c r="AB268" s="46"/>
      <c r="AC268" s="46"/>
      <c r="AD268" s="46"/>
      <c r="AE268" s="46"/>
      <c r="AF268" s="46"/>
      <c r="AG268" s="46"/>
      <c r="AH268" s="46"/>
      <c r="AI268" s="46"/>
      <c r="AJ268" s="46"/>
      <c r="AK268" s="46"/>
      <c r="AL268" s="46"/>
      <c r="AM268" s="46"/>
      <c r="AN268" s="46"/>
      <c r="AO268" s="46"/>
      <c r="AP268" s="46"/>
      <c r="AQ268" s="46"/>
      <c r="AR268" s="46"/>
      <c r="AS268" s="46"/>
      <c r="AT268" s="46"/>
      <c r="AU268" s="46"/>
      <c r="AV268" s="46"/>
      <c r="AW268" s="46"/>
      <c r="AX268" s="46"/>
      <c r="AY268" s="46"/>
      <c r="AZ268" s="46"/>
    </row>
    <row r="269" customFormat="false" ht="13.8" hidden="false" customHeight="false" outlineLevel="0" collapsed="false">
      <c r="M269" s="46"/>
      <c r="N269" s="46"/>
      <c r="O269" s="46"/>
      <c r="P269" s="46"/>
      <c r="Q269" s="46"/>
      <c r="R269" s="46"/>
      <c r="S269" s="46"/>
      <c r="T269" s="46"/>
      <c r="U269" s="46"/>
      <c r="V269" s="46"/>
      <c r="W269" s="46"/>
      <c r="X269" s="46"/>
      <c r="Y269" s="46"/>
      <c r="Z269" s="46"/>
      <c r="AA269" s="46"/>
      <c r="AB269" s="46"/>
      <c r="AC269" s="46"/>
      <c r="AD269" s="46"/>
      <c r="AE269" s="46"/>
      <c r="AF269" s="46"/>
      <c r="AG269" s="46"/>
      <c r="AH269" s="46"/>
      <c r="AI269" s="46"/>
      <c r="AJ269" s="46"/>
      <c r="AK269" s="46"/>
      <c r="AL269" s="46"/>
      <c r="AM269" s="46"/>
      <c r="AN269" s="46"/>
      <c r="AO269" s="46"/>
      <c r="AP269" s="46"/>
      <c r="AQ269" s="46"/>
      <c r="AR269" s="46"/>
      <c r="AS269" s="46"/>
      <c r="AT269" s="46"/>
      <c r="AU269" s="46"/>
      <c r="AV269" s="46"/>
      <c r="AW269" s="46"/>
      <c r="AX269" s="46"/>
      <c r="AY269" s="46"/>
      <c r="AZ269" s="46"/>
    </row>
    <row r="270" customFormat="false" ht="13.8" hidden="false" customHeight="false" outlineLevel="0" collapsed="false">
      <c r="M270" s="46"/>
      <c r="N270" s="46"/>
      <c r="O270" s="46"/>
      <c r="P270" s="46"/>
      <c r="Q270" s="46"/>
      <c r="R270" s="46"/>
      <c r="S270" s="46"/>
      <c r="T270" s="46"/>
      <c r="U270" s="46"/>
      <c r="V270" s="46"/>
      <c r="W270" s="46"/>
      <c r="X270" s="46"/>
      <c r="Y270" s="46"/>
      <c r="Z270" s="46"/>
      <c r="AA270" s="46"/>
      <c r="AB270" s="46"/>
      <c r="AC270" s="46"/>
      <c r="AD270" s="46"/>
      <c r="AE270" s="46"/>
      <c r="AF270" s="46"/>
      <c r="AG270" s="46"/>
      <c r="AH270" s="46"/>
      <c r="AI270" s="46"/>
      <c r="AJ270" s="46"/>
      <c r="AK270" s="46"/>
      <c r="AL270" s="46"/>
      <c r="AM270" s="46"/>
      <c r="AN270" s="46"/>
      <c r="AO270" s="46"/>
      <c r="AP270" s="46"/>
      <c r="AQ270" s="46"/>
      <c r="AR270" s="46"/>
      <c r="AS270" s="46"/>
      <c r="AT270" s="46"/>
      <c r="AU270" s="46"/>
      <c r="AV270" s="46"/>
      <c r="AW270" s="46"/>
      <c r="AX270" s="46"/>
      <c r="AY270" s="46"/>
      <c r="AZ270" s="46"/>
    </row>
    <row r="271" customFormat="false" ht="13.8" hidden="false" customHeight="false" outlineLevel="0" collapsed="false">
      <c r="M271" s="46"/>
      <c r="N271" s="46"/>
      <c r="O271" s="46"/>
      <c r="P271" s="46"/>
      <c r="Q271" s="46"/>
      <c r="R271" s="46"/>
      <c r="S271" s="46"/>
      <c r="T271" s="46"/>
      <c r="U271" s="46"/>
      <c r="V271" s="46"/>
      <c r="W271" s="46"/>
      <c r="X271" s="46"/>
      <c r="Y271" s="46"/>
      <c r="Z271" s="46"/>
      <c r="AA271" s="46"/>
      <c r="AB271" s="46"/>
      <c r="AC271" s="46"/>
      <c r="AD271" s="46"/>
      <c r="AE271" s="46"/>
      <c r="AF271" s="46"/>
      <c r="AG271" s="46"/>
      <c r="AH271" s="46"/>
      <c r="AI271" s="46"/>
      <c r="AJ271" s="46"/>
      <c r="AK271" s="46"/>
      <c r="AL271" s="46"/>
      <c r="AM271" s="46"/>
      <c r="AN271" s="46"/>
      <c r="AO271" s="46"/>
      <c r="AP271" s="46"/>
      <c r="AQ271" s="46"/>
      <c r="AR271" s="46"/>
      <c r="AS271" s="46"/>
      <c r="AT271" s="46"/>
      <c r="AU271" s="46"/>
      <c r="AV271" s="46"/>
      <c r="AW271" s="46"/>
      <c r="AX271" s="46"/>
      <c r="AY271" s="46"/>
      <c r="AZ271" s="46"/>
    </row>
    <row r="272" customFormat="false" ht="13.8" hidden="false" customHeight="false" outlineLevel="0" collapsed="false">
      <c r="M272" s="46"/>
      <c r="N272" s="46"/>
      <c r="O272" s="46"/>
      <c r="P272" s="46"/>
      <c r="Q272" s="46"/>
      <c r="R272" s="46"/>
      <c r="S272" s="46"/>
      <c r="T272" s="46"/>
      <c r="U272" s="46"/>
      <c r="V272" s="46"/>
      <c r="W272" s="46"/>
      <c r="X272" s="46"/>
      <c r="Y272" s="46"/>
      <c r="Z272" s="46"/>
      <c r="AA272" s="46"/>
      <c r="AB272" s="46"/>
      <c r="AC272" s="46"/>
      <c r="AD272" s="46"/>
      <c r="AE272" s="46"/>
      <c r="AF272" s="46"/>
      <c r="AG272" s="46"/>
      <c r="AH272" s="46"/>
      <c r="AI272" s="46"/>
      <c r="AJ272" s="46"/>
      <c r="AK272" s="46"/>
      <c r="AL272" s="46"/>
      <c r="AM272" s="46"/>
      <c r="AN272" s="46"/>
      <c r="AO272" s="46"/>
      <c r="AP272" s="46"/>
      <c r="AQ272" s="46"/>
      <c r="AR272" s="46"/>
      <c r="AS272" s="46"/>
      <c r="AT272" s="46"/>
      <c r="AU272" s="46"/>
      <c r="AV272" s="46"/>
      <c r="AW272" s="46"/>
      <c r="AX272" s="46"/>
      <c r="AY272" s="46"/>
      <c r="AZ272" s="46"/>
    </row>
    <row r="273" customFormat="false" ht="13.8" hidden="false" customHeight="false" outlineLevel="0" collapsed="false">
      <c r="M273" s="46"/>
      <c r="N273" s="46"/>
      <c r="O273" s="46"/>
      <c r="P273" s="46"/>
      <c r="Q273" s="46"/>
      <c r="R273" s="46"/>
      <c r="S273" s="46"/>
      <c r="T273" s="46"/>
      <c r="U273" s="46"/>
      <c r="V273" s="46"/>
      <c r="W273" s="46"/>
      <c r="X273" s="46"/>
      <c r="Y273" s="46"/>
      <c r="Z273" s="46"/>
      <c r="AA273" s="46"/>
      <c r="AB273" s="46"/>
      <c r="AC273" s="46"/>
      <c r="AD273" s="46"/>
      <c r="AE273" s="46"/>
      <c r="AF273" s="46"/>
      <c r="AG273" s="46"/>
      <c r="AH273" s="46"/>
      <c r="AI273" s="46"/>
      <c r="AJ273" s="46"/>
      <c r="AK273" s="46"/>
      <c r="AL273" s="46"/>
      <c r="AM273" s="46"/>
      <c r="AN273" s="46"/>
      <c r="AO273" s="46"/>
      <c r="AP273" s="46"/>
      <c r="AQ273" s="46"/>
      <c r="AR273" s="46"/>
      <c r="AS273" s="46"/>
      <c r="AT273" s="46"/>
      <c r="AU273" s="46"/>
      <c r="AV273" s="46"/>
      <c r="AW273" s="46"/>
      <c r="AX273" s="46"/>
      <c r="AY273" s="46"/>
      <c r="AZ273" s="46"/>
    </row>
    <row r="274" customFormat="false" ht="13.8" hidden="false" customHeight="false" outlineLevel="0" collapsed="false">
      <c r="M274" s="46"/>
      <c r="N274" s="46"/>
      <c r="O274" s="46"/>
      <c r="P274" s="46"/>
      <c r="Q274" s="46"/>
      <c r="R274" s="46"/>
      <c r="S274" s="46"/>
      <c r="T274" s="46"/>
      <c r="U274" s="46"/>
      <c r="V274" s="46"/>
      <c r="W274" s="46"/>
      <c r="X274" s="46"/>
      <c r="Y274" s="46"/>
      <c r="Z274" s="46"/>
      <c r="AA274" s="46"/>
      <c r="AB274" s="46"/>
      <c r="AC274" s="46"/>
      <c r="AD274" s="46"/>
      <c r="AE274" s="46"/>
      <c r="AF274" s="46"/>
      <c r="AG274" s="46"/>
      <c r="AH274" s="46"/>
      <c r="AI274" s="46"/>
      <c r="AJ274" s="46"/>
      <c r="AK274" s="46"/>
      <c r="AL274" s="46"/>
      <c r="AM274" s="46"/>
      <c r="AN274" s="46"/>
      <c r="AO274" s="46"/>
      <c r="AP274" s="46"/>
      <c r="AQ274" s="46"/>
      <c r="AR274" s="46"/>
      <c r="AS274" s="46"/>
      <c r="AT274" s="46"/>
      <c r="AU274" s="46"/>
      <c r="AV274" s="46"/>
      <c r="AW274" s="46"/>
      <c r="AX274" s="46"/>
      <c r="AY274" s="46"/>
      <c r="AZ274" s="46"/>
    </row>
    <row r="275" customFormat="false" ht="13.8" hidden="false" customHeight="false" outlineLevel="0" collapsed="false">
      <c r="M275" s="46"/>
      <c r="N275" s="46"/>
      <c r="O275" s="46"/>
      <c r="P275" s="46"/>
      <c r="Q275" s="46"/>
      <c r="R275" s="46"/>
      <c r="S275" s="46"/>
      <c r="T275" s="46"/>
      <c r="U275" s="46"/>
      <c r="V275" s="46"/>
      <c r="W275" s="46"/>
      <c r="X275" s="46"/>
      <c r="Y275" s="46"/>
      <c r="Z275" s="46"/>
      <c r="AA275" s="46"/>
      <c r="AB275" s="46"/>
      <c r="AC275" s="46"/>
      <c r="AD275" s="46"/>
      <c r="AE275" s="46"/>
      <c r="AF275" s="46"/>
      <c r="AG275" s="46"/>
      <c r="AH275" s="46"/>
      <c r="AI275" s="46"/>
      <c r="AJ275" s="46"/>
      <c r="AK275" s="46"/>
      <c r="AL275" s="46"/>
      <c r="AM275" s="46"/>
      <c r="AN275" s="46"/>
      <c r="AO275" s="46"/>
      <c r="AP275" s="46"/>
      <c r="AQ275" s="46"/>
      <c r="AR275" s="46"/>
      <c r="AS275" s="46"/>
      <c r="AT275" s="46"/>
      <c r="AU275" s="46"/>
      <c r="AV275" s="46"/>
      <c r="AW275" s="46"/>
      <c r="AX275" s="46"/>
      <c r="AY275" s="46"/>
      <c r="AZ275" s="46"/>
    </row>
    <row r="276" customFormat="false" ht="13.8" hidden="false" customHeight="false" outlineLevel="0" collapsed="false">
      <c r="M276" s="46"/>
      <c r="N276" s="46"/>
      <c r="O276" s="46"/>
      <c r="P276" s="46"/>
      <c r="Q276" s="46"/>
      <c r="R276" s="46"/>
      <c r="S276" s="46"/>
      <c r="T276" s="46"/>
      <c r="U276" s="46"/>
      <c r="V276" s="46"/>
      <c r="W276" s="46"/>
      <c r="X276" s="46"/>
      <c r="Y276" s="46"/>
      <c r="Z276" s="46"/>
      <c r="AA276" s="46"/>
      <c r="AB276" s="46"/>
      <c r="AC276" s="46"/>
      <c r="AD276" s="46"/>
      <c r="AE276" s="46"/>
      <c r="AF276" s="46"/>
      <c r="AG276" s="46"/>
      <c r="AH276" s="46"/>
      <c r="AI276" s="46"/>
      <c r="AJ276" s="46"/>
      <c r="AK276" s="46"/>
      <c r="AL276" s="46"/>
      <c r="AM276" s="46"/>
      <c r="AN276" s="46"/>
      <c r="AO276" s="46"/>
      <c r="AP276" s="46"/>
      <c r="AQ276" s="46"/>
      <c r="AR276" s="46"/>
      <c r="AS276" s="46"/>
      <c r="AT276" s="46"/>
      <c r="AU276" s="46"/>
      <c r="AV276" s="46"/>
      <c r="AW276" s="46"/>
      <c r="AX276" s="46"/>
      <c r="AY276" s="46"/>
      <c r="AZ276" s="46"/>
    </row>
    <row r="277" customFormat="false" ht="13.8" hidden="false" customHeight="false" outlineLevel="0" collapsed="false">
      <c r="M277" s="46"/>
      <c r="N277" s="46"/>
      <c r="O277" s="46"/>
      <c r="P277" s="46"/>
      <c r="Q277" s="46"/>
      <c r="R277" s="46"/>
      <c r="S277" s="46"/>
      <c r="T277" s="46"/>
      <c r="U277" s="46"/>
      <c r="V277" s="46"/>
      <c r="W277" s="46"/>
      <c r="X277" s="46"/>
      <c r="Y277" s="46"/>
      <c r="Z277" s="46"/>
      <c r="AA277" s="46"/>
      <c r="AB277" s="46"/>
      <c r="AC277" s="46"/>
      <c r="AD277" s="46"/>
      <c r="AE277" s="46"/>
      <c r="AF277" s="46"/>
      <c r="AG277" s="46"/>
      <c r="AH277" s="46"/>
      <c r="AI277" s="46"/>
      <c r="AJ277" s="46"/>
      <c r="AK277" s="46"/>
      <c r="AL277" s="46"/>
      <c r="AM277" s="46"/>
      <c r="AN277" s="46"/>
      <c r="AO277" s="46"/>
      <c r="AP277" s="46"/>
      <c r="AQ277" s="46"/>
      <c r="AR277" s="46"/>
      <c r="AS277" s="46"/>
      <c r="AT277" s="46"/>
      <c r="AU277" s="46"/>
      <c r="AV277" s="46"/>
      <c r="AW277" s="46"/>
      <c r="AX277" s="46"/>
      <c r="AY277" s="46"/>
      <c r="AZ277" s="46"/>
    </row>
    <row r="278" customFormat="false" ht="13.8" hidden="false" customHeight="false" outlineLevel="0" collapsed="false">
      <c r="M278" s="46"/>
      <c r="N278" s="46"/>
      <c r="O278" s="46"/>
      <c r="P278" s="46"/>
      <c r="Q278" s="46"/>
      <c r="R278" s="46"/>
      <c r="S278" s="46"/>
      <c r="T278" s="46"/>
      <c r="U278" s="46"/>
      <c r="V278" s="46"/>
      <c r="W278" s="46"/>
      <c r="X278" s="46"/>
      <c r="Y278" s="46"/>
      <c r="Z278" s="46"/>
      <c r="AA278" s="46"/>
      <c r="AB278" s="46"/>
      <c r="AC278" s="46"/>
      <c r="AD278" s="46"/>
      <c r="AE278" s="46"/>
      <c r="AF278" s="46"/>
      <c r="AG278" s="46"/>
      <c r="AH278" s="46"/>
      <c r="AI278" s="46"/>
      <c r="AJ278" s="46"/>
      <c r="AK278" s="46"/>
      <c r="AL278" s="46"/>
      <c r="AM278" s="46"/>
      <c r="AN278" s="46"/>
      <c r="AO278" s="46"/>
      <c r="AP278" s="46"/>
      <c r="AQ278" s="46"/>
      <c r="AR278" s="46"/>
      <c r="AS278" s="46"/>
      <c r="AT278" s="46"/>
      <c r="AU278" s="46"/>
      <c r="AV278" s="46"/>
      <c r="AW278" s="46"/>
      <c r="AX278" s="46"/>
      <c r="AY278" s="46"/>
      <c r="AZ278" s="46"/>
    </row>
    <row r="279" customFormat="false" ht="13.8" hidden="false" customHeight="false" outlineLevel="0" collapsed="false">
      <c r="M279" s="46"/>
      <c r="N279" s="46"/>
      <c r="O279" s="46"/>
      <c r="P279" s="46"/>
      <c r="Q279" s="46"/>
      <c r="R279" s="46"/>
      <c r="S279" s="46"/>
      <c r="T279" s="46"/>
      <c r="U279" s="46"/>
      <c r="V279" s="46"/>
      <c r="W279" s="46"/>
      <c r="X279" s="46"/>
      <c r="Y279" s="46"/>
      <c r="Z279" s="46"/>
      <c r="AA279" s="46"/>
      <c r="AB279" s="46"/>
      <c r="AC279" s="46"/>
      <c r="AD279" s="46"/>
      <c r="AE279" s="46"/>
      <c r="AF279" s="46"/>
      <c r="AG279" s="46"/>
      <c r="AH279" s="46"/>
      <c r="AI279" s="46"/>
      <c r="AJ279" s="46"/>
      <c r="AK279" s="46"/>
      <c r="AL279" s="46"/>
      <c r="AM279" s="46"/>
      <c r="AN279" s="46"/>
      <c r="AO279" s="46"/>
      <c r="AP279" s="46"/>
      <c r="AQ279" s="46"/>
      <c r="AR279" s="46"/>
      <c r="AS279" s="46"/>
      <c r="AT279" s="46"/>
      <c r="AU279" s="46"/>
      <c r="AV279" s="46"/>
      <c r="AW279" s="46"/>
      <c r="AX279" s="46"/>
      <c r="AY279" s="46"/>
      <c r="AZ279" s="46"/>
    </row>
    <row r="280" customFormat="false" ht="13.8" hidden="false" customHeight="false" outlineLevel="0" collapsed="false">
      <c r="M280" s="46"/>
      <c r="N280" s="46"/>
      <c r="O280" s="46"/>
      <c r="P280" s="46"/>
      <c r="Q280" s="46"/>
      <c r="R280" s="46"/>
      <c r="S280" s="46"/>
      <c r="T280" s="46"/>
      <c r="U280" s="46"/>
      <c r="V280" s="46"/>
      <c r="W280" s="46"/>
      <c r="X280" s="46"/>
      <c r="Y280" s="46"/>
      <c r="Z280" s="46"/>
      <c r="AA280" s="46"/>
      <c r="AB280" s="46"/>
      <c r="AC280" s="46"/>
      <c r="AD280" s="46"/>
      <c r="AE280" s="46"/>
      <c r="AF280" s="46"/>
      <c r="AG280" s="46"/>
      <c r="AH280" s="46"/>
      <c r="AI280" s="46"/>
      <c r="AJ280" s="46"/>
      <c r="AK280" s="46"/>
      <c r="AL280" s="46"/>
      <c r="AM280" s="46"/>
      <c r="AN280" s="46"/>
      <c r="AO280" s="46"/>
      <c r="AP280" s="46"/>
      <c r="AQ280" s="46"/>
      <c r="AR280" s="46"/>
      <c r="AS280" s="46"/>
      <c r="AT280" s="46"/>
      <c r="AU280" s="46"/>
      <c r="AV280" s="46"/>
      <c r="AW280" s="46"/>
      <c r="AX280" s="46"/>
      <c r="AY280" s="46"/>
      <c r="AZ280" s="46"/>
    </row>
    <row r="281" customFormat="false" ht="13.8" hidden="false" customHeight="false" outlineLevel="0" collapsed="false">
      <c r="M281" s="46"/>
      <c r="N281" s="46"/>
      <c r="O281" s="46"/>
      <c r="P281" s="46"/>
      <c r="Q281" s="46"/>
      <c r="R281" s="46"/>
      <c r="S281" s="46"/>
      <c r="T281" s="46"/>
      <c r="U281" s="46"/>
      <c r="V281" s="46"/>
      <c r="W281" s="46"/>
      <c r="X281" s="46"/>
      <c r="Y281" s="46"/>
      <c r="Z281" s="46"/>
      <c r="AA281" s="46"/>
      <c r="AB281" s="46"/>
      <c r="AC281" s="46"/>
      <c r="AD281" s="46"/>
      <c r="AE281" s="46"/>
      <c r="AF281" s="46"/>
      <c r="AG281" s="46"/>
      <c r="AH281" s="46"/>
      <c r="AI281" s="46"/>
      <c r="AJ281" s="46"/>
      <c r="AK281" s="46"/>
      <c r="AL281" s="46"/>
      <c r="AM281" s="46"/>
      <c r="AN281" s="46"/>
      <c r="AO281" s="46"/>
      <c r="AP281" s="46"/>
      <c r="AQ281" s="46"/>
      <c r="AR281" s="46"/>
      <c r="AS281" s="46"/>
      <c r="AT281" s="46"/>
      <c r="AU281" s="46"/>
      <c r="AV281" s="46"/>
      <c r="AW281" s="46"/>
      <c r="AX281" s="46"/>
      <c r="AY281" s="46"/>
      <c r="AZ281" s="46"/>
    </row>
    <row r="282" customFormat="false" ht="13.8" hidden="false" customHeight="false" outlineLevel="0" collapsed="false">
      <c r="M282" s="46"/>
      <c r="N282" s="46"/>
      <c r="O282" s="46"/>
      <c r="P282" s="46"/>
      <c r="Q282" s="46"/>
      <c r="R282" s="46"/>
      <c r="S282" s="46"/>
      <c r="T282" s="46"/>
      <c r="U282" s="46"/>
      <c r="V282" s="46"/>
      <c r="W282" s="46"/>
      <c r="X282" s="46"/>
      <c r="Y282" s="46"/>
      <c r="Z282" s="46"/>
      <c r="AA282" s="46"/>
      <c r="AB282" s="46"/>
      <c r="AC282" s="46"/>
      <c r="AD282" s="46"/>
      <c r="AE282" s="46"/>
      <c r="AF282" s="46"/>
      <c r="AG282" s="46"/>
      <c r="AH282" s="46"/>
      <c r="AI282" s="46"/>
      <c r="AJ282" s="46"/>
      <c r="AK282" s="46"/>
      <c r="AL282" s="46"/>
      <c r="AM282" s="46"/>
      <c r="AN282" s="46"/>
      <c r="AO282" s="46"/>
      <c r="AP282" s="46"/>
      <c r="AQ282" s="46"/>
      <c r="AR282" s="46"/>
      <c r="AS282" s="46"/>
      <c r="AT282" s="46"/>
      <c r="AU282" s="46"/>
      <c r="AV282" s="46"/>
      <c r="AW282" s="46"/>
      <c r="AX282" s="46"/>
      <c r="AY282" s="46"/>
      <c r="AZ282" s="46"/>
    </row>
    <row r="283" customFormat="false" ht="13.8" hidden="false" customHeight="false" outlineLevel="0" collapsed="false">
      <c r="M283" s="46"/>
      <c r="N283" s="46"/>
      <c r="O283" s="46"/>
      <c r="P283" s="46"/>
      <c r="Q283" s="46"/>
      <c r="R283" s="46"/>
      <c r="S283" s="46"/>
      <c r="T283" s="46"/>
      <c r="U283" s="46"/>
      <c r="V283" s="46"/>
      <c r="W283" s="46"/>
      <c r="X283" s="46"/>
      <c r="Y283" s="46"/>
      <c r="Z283" s="46"/>
      <c r="AA283" s="46"/>
      <c r="AB283" s="46"/>
      <c r="AC283" s="46"/>
      <c r="AD283" s="46"/>
      <c r="AE283" s="46"/>
      <c r="AF283" s="46"/>
      <c r="AG283" s="46"/>
      <c r="AH283" s="46"/>
      <c r="AI283" s="46"/>
      <c r="AJ283" s="46"/>
      <c r="AK283" s="46"/>
      <c r="AL283" s="46"/>
      <c r="AM283" s="46"/>
      <c r="AN283" s="46"/>
      <c r="AO283" s="46"/>
      <c r="AP283" s="46"/>
      <c r="AQ283" s="46"/>
      <c r="AR283" s="46"/>
      <c r="AS283" s="46"/>
      <c r="AT283" s="46"/>
      <c r="AU283" s="46"/>
      <c r="AV283" s="46"/>
      <c r="AW283" s="46"/>
      <c r="AX283" s="46"/>
      <c r="AY283" s="46"/>
      <c r="AZ283" s="46"/>
    </row>
    <row r="284" customFormat="false" ht="13.8" hidden="false" customHeight="false" outlineLevel="0" collapsed="false">
      <c r="M284" s="46"/>
      <c r="N284" s="46"/>
      <c r="O284" s="46"/>
      <c r="P284" s="46"/>
      <c r="Q284" s="46"/>
      <c r="R284" s="46"/>
      <c r="S284" s="46"/>
      <c r="T284" s="46"/>
      <c r="U284" s="46"/>
      <c r="V284" s="46"/>
      <c r="W284" s="46"/>
      <c r="X284" s="46"/>
      <c r="Y284" s="46"/>
      <c r="Z284" s="46"/>
      <c r="AA284" s="46"/>
      <c r="AB284" s="46"/>
      <c r="AC284" s="46"/>
      <c r="AD284" s="46"/>
      <c r="AE284" s="46"/>
      <c r="AF284" s="46"/>
      <c r="AG284" s="46"/>
      <c r="AH284" s="46"/>
      <c r="AI284" s="46"/>
      <c r="AJ284" s="46"/>
      <c r="AK284" s="46"/>
      <c r="AL284" s="46"/>
      <c r="AM284" s="46"/>
      <c r="AN284" s="46"/>
      <c r="AO284" s="46"/>
      <c r="AP284" s="46"/>
      <c r="AQ284" s="46"/>
      <c r="AR284" s="46"/>
      <c r="AS284" s="46"/>
      <c r="AT284" s="46"/>
      <c r="AU284" s="46"/>
      <c r="AV284" s="46"/>
      <c r="AW284" s="46"/>
      <c r="AX284" s="46"/>
      <c r="AY284" s="46"/>
      <c r="AZ284" s="46"/>
    </row>
    <row r="285" customFormat="false" ht="13.8" hidden="false" customHeight="false" outlineLevel="0" collapsed="false">
      <c r="M285" s="46"/>
      <c r="N285" s="46"/>
      <c r="O285" s="46"/>
      <c r="P285" s="46"/>
      <c r="Q285" s="46"/>
      <c r="R285" s="46"/>
      <c r="S285" s="46"/>
      <c r="T285" s="46"/>
      <c r="U285" s="46"/>
      <c r="V285" s="46"/>
      <c r="W285" s="46"/>
      <c r="X285" s="46"/>
      <c r="Y285" s="46"/>
      <c r="Z285" s="46"/>
      <c r="AA285" s="46"/>
      <c r="AB285" s="46"/>
      <c r="AC285" s="46"/>
      <c r="AD285" s="46"/>
      <c r="AE285" s="46"/>
      <c r="AF285" s="46"/>
      <c r="AG285" s="46"/>
      <c r="AH285" s="46"/>
      <c r="AI285" s="46"/>
      <c r="AJ285" s="46"/>
      <c r="AK285" s="46"/>
      <c r="AL285" s="46"/>
      <c r="AM285" s="46"/>
      <c r="AN285" s="46"/>
      <c r="AO285" s="46"/>
      <c r="AP285" s="46"/>
      <c r="AQ285" s="46"/>
      <c r="AR285" s="46"/>
      <c r="AS285" s="46"/>
      <c r="AT285" s="46"/>
      <c r="AU285" s="46"/>
      <c r="AV285" s="46"/>
      <c r="AW285" s="46"/>
      <c r="AX285" s="46"/>
      <c r="AY285" s="46"/>
      <c r="AZ285" s="46"/>
    </row>
    <row r="286" customFormat="false" ht="13.8" hidden="false" customHeight="false" outlineLevel="0" collapsed="false">
      <c r="M286" s="46"/>
      <c r="N286" s="46"/>
      <c r="O286" s="46"/>
      <c r="P286" s="46"/>
      <c r="Q286" s="46"/>
      <c r="R286" s="46"/>
      <c r="S286" s="46"/>
      <c r="T286" s="46"/>
      <c r="U286" s="46"/>
      <c r="V286" s="46"/>
      <c r="W286" s="46"/>
      <c r="X286" s="46"/>
      <c r="Y286" s="46"/>
      <c r="Z286" s="46"/>
      <c r="AA286" s="46"/>
      <c r="AB286" s="46"/>
      <c r="AC286" s="46"/>
      <c r="AD286" s="46"/>
      <c r="AE286" s="46"/>
      <c r="AF286" s="46"/>
      <c r="AG286" s="46"/>
      <c r="AH286" s="46"/>
      <c r="AI286" s="46"/>
      <c r="AJ286" s="46"/>
      <c r="AK286" s="46"/>
      <c r="AL286" s="46"/>
      <c r="AM286" s="46"/>
      <c r="AN286" s="46"/>
      <c r="AO286" s="46"/>
      <c r="AP286" s="46"/>
      <c r="AQ286" s="46"/>
      <c r="AR286" s="46"/>
      <c r="AS286" s="46"/>
      <c r="AT286" s="46"/>
      <c r="AU286" s="46"/>
      <c r="AV286" s="46"/>
      <c r="AW286" s="46"/>
      <c r="AX286" s="46"/>
      <c r="AY286" s="46"/>
      <c r="AZ286" s="46"/>
    </row>
    <row r="287" customFormat="false" ht="13.8" hidden="false" customHeight="false" outlineLevel="0" collapsed="false">
      <c r="M287" s="46"/>
      <c r="N287" s="46"/>
      <c r="O287" s="46"/>
      <c r="P287" s="46"/>
      <c r="Q287" s="46"/>
      <c r="R287" s="46"/>
      <c r="S287" s="46"/>
      <c r="T287" s="46"/>
      <c r="U287" s="46"/>
      <c r="V287" s="46"/>
      <c r="W287" s="46"/>
      <c r="X287" s="46"/>
      <c r="Y287" s="46"/>
      <c r="Z287" s="46"/>
      <c r="AA287" s="46"/>
      <c r="AB287" s="46"/>
      <c r="AC287" s="46"/>
      <c r="AD287" s="46"/>
      <c r="AE287" s="46"/>
      <c r="AF287" s="46"/>
      <c r="AG287" s="46"/>
      <c r="AH287" s="46"/>
      <c r="AI287" s="46"/>
      <c r="AJ287" s="46"/>
      <c r="AK287" s="46"/>
      <c r="AL287" s="46"/>
      <c r="AM287" s="46"/>
      <c r="AN287" s="46"/>
      <c r="AO287" s="46"/>
      <c r="AP287" s="46"/>
      <c r="AQ287" s="46"/>
      <c r="AR287" s="46"/>
      <c r="AS287" s="46"/>
      <c r="AT287" s="46"/>
      <c r="AU287" s="46"/>
      <c r="AV287" s="46"/>
      <c r="AW287" s="46"/>
      <c r="AX287" s="46"/>
      <c r="AY287" s="46"/>
      <c r="AZ287" s="46"/>
    </row>
    <row r="288" customFormat="false" ht="13.8" hidden="false" customHeight="false" outlineLevel="0" collapsed="false">
      <c r="M288" s="46"/>
      <c r="N288" s="46"/>
      <c r="O288" s="46"/>
      <c r="P288" s="46"/>
      <c r="Q288" s="46"/>
      <c r="R288" s="46"/>
      <c r="S288" s="46"/>
      <c r="T288" s="46"/>
      <c r="U288" s="46"/>
      <c r="V288" s="46"/>
      <c r="W288" s="46"/>
      <c r="X288" s="46"/>
      <c r="Y288" s="46"/>
      <c r="Z288" s="46"/>
      <c r="AA288" s="46"/>
      <c r="AB288" s="46"/>
      <c r="AC288" s="46"/>
      <c r="AD288" s="46"/>
      <c r="AE288" s="46"/>
      <c r="AF288" s="46"/>
      <c r="AG288" s="46"/>
      <c r="AH288" s="46"/>
      <c r="AI288" s="46"/>
      <c r="AJ288" s="46"/>
      <c r="AK288" s="46"/>
      <c r="AL288" s="46"/>
      <c r="AM288" s="46"/>
      <c r="AN288" s="46"/>
      <c r="AO288" s="46"/>
      <c r="AP288" s="46"/>
      <c r="AQ288" s="46"/>
      <c r="AR288" s="46"/>
      <c r="AS288" s="46"/>
      <c r="AT288" s="46"/>
      <c r="AU288" s="46"/>
      <c r="AV288" s="46"/>
      <c r="AW288" s="46"/>
      <c r="AX288" s="46"/>
      <c r="AY288" s="46"/>
      <c r="AZ288" s="46"/>
    </row>
    <row r="289" customFormat="false" ht="13.8" hidden="false" customHeight="false" outlineLevel="0" collapsed="false">
      <c r="M289" s="46"/>
      <c r="N289" s="46"/>
      <c r="O289" s="46"/>
      <c r="P289" s="46"/>
      <c r="Q289" s="46"/>
      <c r="R289" s="46"/>
      <c r="S289" s="46"/>
      <c r="T289" s="46"/>
      <c r="U289" s="46"/>
      <c r="V289" s="46"/>
      <c r="W289" s="46"/>
      <c r="X289" s="46"/>
      <c r="Y289" s="46"/>
      <c r="Z289" s="46"/>
      <c r="AA289" s="46"/>
      <c r="AB289" s="46"/>
      <c r="AC289" s="46"/>
      <c r="AD289" s="46"/>
      <c r="AE289" s="46"/>
      <c r="AF289" s="46"/>
      <c r="AG289" s="46"/>
      <c r="AH289" s="46"/>
      <c r="AI289" s="46"/>
      <c r="AJ289" s="46"/>
      <c r="AK289" s="46"/>
      <c r="AL289" s="46"/>
      <c r="AM289" s="46"/>
      <c r="AN289" s="46"/>
      <c r="AO289" s="46"/>
      <c r="AP289" s="46"/>
      <c r="AQ289" s="46"/>
      <c r="AR289" s="46"/>
      <c r="AS289" s="46"/>
      <c r="AT289" s="46"/>
      <c r="AU289" s="46"/>
      <c r="AV289" s="46"/>
      <c r="AW289" s="46"/>
      <c r="AX289" s="46"/>
      <c r="AY289" s="46"/>
      <c r="AZ289" s="46"/>
    </row>
    <row r="290" customFormat="false" ht="13.8" hidden="false" customHeight="false" outlineLevel="0" collapsed="false">
      <c r="M290" s="46"/>
      <c r="N290" s="46"/>
      <c r="O290" s="46"/>
      <c r="P290" s="46"/>
      <c r="Q290" s="46"/>
      <c r="R290" s="46"/>
      <c r="S290" s="46"/>
      <c r="T290" s="46"/>
      <c r="U290" s="46"/>
      <c r="V290" s="46"/>
      <c r="W290" s="46"/>
      <c r="X290" s="46"/>
      <c r="Y290" s="46"/>
      <c r="Z290" s="46"/>
      <c r="AA290" s="46"/>
      <c r="AB290" s="46"/>
      <c r="AC290" s="46"/>
      <c r="AD290" s="46"/>
      <c r="AE290" s="46"/>
      <c r="AF290" s="46"/>
      <c r="AG290" s="46"/>
      <c r="AH290" s="46"/>
      <c r="AI290" s="46"/>
      <c r="AJ290" s="46"/>
      <c r="AK290" s="46"/>
      <c r="AL290" s="46"/>
      <c r="AM290" s="46"/>
      <c r="AN290" s="46"/>
      <c r="AO290" s="46"/>
      <c r="AP290" s="46"/>
      <c r="AQ290" s="46"/>
      <c r="AR290" s="46"/>
      <c r="AS290" s="46"/>
      <c r="AT290" s="46"/>
      <c r="AU290" s="46"/>
      <c r="AV290" s="46"/>
      <c r="AW290" s="46"/>
      <c r="AX290" s="46"/>
      <c r="AY290" s="46"/>
      <c r="AZ290" s="46"/>
    </row>
    <row r="291" customFormat="false" ht="13.8" hidden="false" customHeight="false" outlineLevel="0" collapsed="false">
      <c r="M291" s="46"/>
      <c r="N291" s="46"/>
      <c r="O291" s="46"/>
      <c r="P291" s="46"/>
      <c r="Q291" s="46"/>
      <c r="R291" s="46"/>
      <c r="S291" s="46"/>
      <c r="T291" s="46"/>
      <c r="U291" s="46"/>
      <c r="V291" s="46"/>
      <c r="W291" s="46"/>
      <c r="X291" s="46"/>
      <c r="Y291" s="46"/>
      <c r="Z291" s="46"/>
      <c r="AA291" s="46"/>
      <c r="AB291" s="46"/>
      <c r="AC291" s="46"/>
      <c r="AD291" s="46"/>
      <c r="AE291" s="46"/>
      <c r="AF291" s="46"/>
      <c r="AG291" s="46"/>
      <c r="AH291" s="46"/>
      <c r="AI291" s="46"/>
      <c r="AJ291" s="46"/>
      <c r="AK291" s="46"/>
      <c r="AL291" s="46"/>
      <c r="AM291" s="46"/>
      <c r="AN291" s="46"/>
      <c r="AO291" s="46"/>
      <c r="AP291" s="46"/>
      <c r="AQ291" s="46"/>
      <c r="AR291" s="46"/>
      <c r="AS291" s="46"/>
      <c r="AT291" s="46"/>
      <c r="AU291" s="46"/>
      <c r="AV291" s="46"/>
      <c r="AW291" s="46"/>
      <c r="AX291" s="46"/>
      <c r="AY291" s="46"/>
      <c r="AZ291" s="46"/>
    </row>
    <row r="292" customFormat="false" ht="13.8" hidden="false" customHeight="false" outlineLevel="0" collapsed="false">
      <c r="M292" s="46"/>
      <c r="N292" s="46"/>
      <c r="O292" s="46"/>
      <c r="P292" s="46"/>
      <c r="Q292" s="46"/>
      <c r="R292" s="46"/>
      <c r="S292" s="46"/>
      <c r="T292" s="46"/>
      <c r="U292" s="46"/>
      <c r="V292" s="46"/>
      <c r="W292" s="46"/>
      <c r="X292" s="46"/>
      <c r="Y292" s="46"/>
      <c r="Z292" s="46"/>
      <c r="AA292" s="46"/>
      <c r="AB292" s="46"/>
      <c r="AC292" s="46"/>
      <c r="AD292" s="46"/>
      <c r="AE292" s="46"/>
      <c r="AF292" s="46"/>
      <c r="AG292" s="46"/>
      <c r="AH292" s="46"/>
      <c r="AI292" s="46"/>
      <c r="AJ292" s="46"/>
      <c r="AK292" s="46"/>
      <c r="AL292" s="46"/>
      <c r="AM292" s="46"/>
      <c r="AN292" s="46"/>
      <c r="AO292" s="46"/>
      <c r="AP292" s="46"/>
      <c r="AQ292" s="46"/>
      <c r="AR292" s="46"/>
      <c r="AS292" s="46"/>
      <c r="AT292" s="46"/>
      <c r="AU292" s="46"/>
      <c r="AV292" s="46"/>
      <c r="AW292" s="46"/>
      <c r="AX292" s="46"/>
      <c r="AY292" s="46"/>
      <c r="AZ292" s="46"/>
    </row>
    <row r="293" customFormat="false" ht="13.8" hidden="false" customHeight="false" outlineLevel="0" collapsed="false">
      <c r="M293" s="46"/>
      <c r="N293" s="46"/>
      <c r="O293" s="46"/>
      <c r="P293" s="46"/>
      <c r="Q293" s="46"/>
      <c r="R293" s="46"/>
      <c r="S293" s="46"/>
      <c r="T293" s="46"/>
      <c r="U293" s="46"/>
      <c r="V293" s="46"/>
      <c r="W293" s="46"/>
      <c r="X293" s="46"/>
      <c r="Y293" s="46"/>
      <c r="Z293" s="46"/>
      <c r="AA293" s="46"/>
      <c r="AB293" s="46"/>
      <c r="AC293" s="46"/>
      <c r="AD293" s="46"/>
      <c r="AE293" s="46"/>
      <c r="AF293" s="46"/>
      <c r="AG293" s="46"/>
      <c r="AH293" s="46"/>
      <c r="AI293" s="46"/>
      <c r="AJ293" s="46"/>
      <c r="AK293" s="46"/>
      <c r="AL293" s="46"/>
      <c r="AM293" s="46"/>
      <c r="AN293" s="46"/>
      <c r="AO293" s="46"/>
      <c r="AP293" s="46"/>
      <c r="AQ293" s="46"/>
      <c r="AR293" s="46"/>
      <c r="AS293" s="46"/>
      <c r="AT293" s="46"/>
      <c r="AU293" s="46"/>
      <c r="AV293" s="46"/>
      <c r="AW293" s="46"/>
      <c r="AX293" s="46"/>
      <c r="AY293" s="46"/>
      <c r="AZ293" s="46"/>
    </row>
    <row r="294" customFormat="false" ht="13.8" hidden="false" customHeight="false" outlineLevel="0" collapsed="false">
      <c r="M294" s="46"/>
      <c r="N294" s="46"/>
      <c r="O294" s="46"/>
      <c r="P294" s="46"/>
      <c r="Q294" s="46"/>
      <c r="R294" s="46"/>
      <c r="S294" s="46"/>
      <c r="T294" s="46"/>
      <c r="U294" s="46"/>
      <c r="V294" s="46"/>
      <c r="W294" s="46"/>
      <c r="X294" s="46"/>
      <c r="Y294" s="46"/>
      <c r="Z294" s="46"/>
      <c r="AA294" s="46"/>
      <c r="AB294" s="46"/>
      <c r="AC294" s="46"/>
      <c r="AD294" s="46"/>
      <c r="AE294" s="46"/>
      <c r="AF294" s="46"/>
      <c r="AG294" s="46"/>
      <c r="AH294" s="46"/>
      <c r="AI294" s="46"/>
      <c r="AJ294" s="46"/>
      <c r="AK294" s="46"/>
      <c r="AL294" s="46"/>
      <c r="AM294" s="46"/>
      <c r="AN294" s="46"/>
      <c r="AO294" s="46"/>
      <c r="AP294" s="46"/>
      <c r="AQ294" s="46"/>
      <c r="AR294" s="46"/>
      <c r="AS294" s="46"/>
      <c r="AT294" s="46"/>
      <c r="AU294" s="46"/>
      <c r="AV294" s="46"/>
      <c r="AW294" s="46"/>
      <c r="AX294" s="46"/>
      <c r="AY294" s="46"/>
      <c r="AZ294" s="46"/>
    </row>
    <row r="295" customFormat="false" ht="13.8" hidden="false" customHeight="false" outlineLevel="0" collapsed="false">
      <c r="M295" s="46"/>
      <c r="N295" s="46"/>
      <c r="O295" s="46"/>
      <c r="P295" s="46"/>
      <c r="Q295" s="46"/>
      <c r="R295" s="46"/>
      <c r="S295" s="46"/>
      <c r="T295" s="46"/>
      <c r="U295" s="46"/>
      <c r="V295" s="46"/>
      <c r="W295" s="46"/>
      <c r="X295" s="46"/>
      <c r="Y295" s="46"/>
      <c r="Z295" s="46"/>
      <c r="AA295" s="46"/>
      <c r="AB295" s="46"/>
      <c r="AC295" s="46"/>
      <c r="AD295" s="46"/>
      <c r="AE295" s="46"/>
      <c r="AF295" s="46"/>
      <c r="AG295" s="46"/>
      <c r="AH295" s="46"/>
      <c r="AI295" s="46"/>
      <c r="AJ295" s="46"/>
      <c r="AK295" s="46"/>
      <c r="AL295" s="46"/>
      <c r="AM295" s="46"/>
      <c r="AN295" s="46"/>
      <c r="AO295" s="46"/>
      <c r="AP295" s="46"/>
      <c r="AQ295" s="46"/>
      <c r="AR295" s="46"/>
      <c r="AS295" s="46"/>
      <c r="AT295" s="46"/>
      <c r="AU295" s="46"/>
      <c r="AV295" s="46"/>
      <c r="AW295" s="46"/>
      <c r="AX295" s="46"/>
      <c r="AY295" s="46"/>
      <c r="AZ295" s="46"/>
    </row>
    <row r="296" customFormat="false" ht="13.8" hidden="false" customHeight="false" outlineLevel="0" collapsed="false">
      <c r="M296" s="46"/>
      <c r="N296" s="46"/>
      <c r="O296" s="46"/>
      <c r="P296" s="46"/>
      <c r="Q296" s="46"/>
      <c r="R296" s="46"/>
      <c r="S296" s="46"/>
      <c r="T296" s="46"/>
      <c r="U296" s="46"/>
      <c r="V296" s="46"/>
      <c r="W296" s="46"/>
      <c r="X296" s="46"/>
      <c r="Y296" s="46"/>
      <c r="Z296" s="46"/>
      <c r="AA296" s="46"/>
      <c r="AB296" s="46"/>
      <c r="AC296" s="46"/>
      <c r="AD296" s="46"/>
      <c r="AE296" s="46"/>
      <c r="AF296" s="46"/>
      <c r="AG296" s="46"/>
      <c r="AH296" s="46"/>
      <c r="AI296" s="46"/>
      <c r="AJ296" s="46"/>
      <c r="AK296" s="46"/>
      <c r="AL296" s="46"/>
      <c r="AM296" s="46"/>
      <c r="AN296" s="46"/>
      <c r="AO296" s="46"/>
      <c r="AP296" s="46"/>
      <c r="AQ296" s="46"/>
      <c r="AR296" s="46"/>
      <c r="AS296" s="46"/>
      <c r="AT296" s="46"/>
      <c r="AU296" s="46"/>
      <c r="AV296" s="46"/>
      <c r="AW296" s="46"/>
      <c r="AX296" s="46"/>
      <c r="AY296" s="46"/>
      <c r="AZ296" s="46"/>
    </row>
    <row r="297" customFormat="false" ht="13.8" hidden="false" customHeight="false" outlineLevel="0" collapsed="false">
      <c r="M297" s="46"/>
      <c r="N297" s="46"/>
      <c r="O297" s="46"/>
      <c r="P297" s="46"/>
      <c r="Q297" s="46"/>
      <c r="R297" s="46"/>
      <c r="S297" s="46"/>
      <c r="T297" s="46"/>
      <c r="U297" s="46"/>
      <c r="V297" s="46"/>
      <c r="W297" s="46"/>
      <c r="X297" s="46"/>
      <c r="Y297" s="46"/>
      <c r="Z297" s="46"/>
      <c r="AA297" s="46"/>
      <c r="AB297" s="46"/>
      <c r="AC297" s="46"/>
      <c r="AD297" s="46"/>
      <c r="AE297" s="46"/>
      <c r="AF297" s="46"/>
      <c r="AG297" s="46"/>
      <c r="AH297" s="46"/>
      <c r="AI297" s="46"/>
      <c r="AJ297" s="46"/>
      <c r="AK297" s="46"/>
      <c r="AL297" s="46"/>
      <c r="AM297" s="46"/>
      <c r="AN297" s="46"/>
      <c r="AO297" s="46"/>
      <c r="AP297" s="46"/>
      <c r="AQ297" s="46"/>
      <c r="AR297" s="46"/>
      <c r="AS297" s="46"/>
      <c r="AT297" s="46"/>
      <c r="AU297" s="46"/>
      <c r="AV297" s="46"/>
      <c r="AW297" s="46"/>
      <c r="AX297" s="46"/>
      <c r="AY297" s="46"/>
      <c r="AZ297" s="46"/>
    </row>
    <row r="298" customFormat="false" ht="13.8" hidden="false" customHeight="false" outlineLevel="0" collapsed="false">
      <c r="M298" s="46"/>
      <c r="N298" s="46"/>
      <c r="O298" s="46"/>
      <c r="P298" s="46"/>
      <c r="Q298" s="46"/>
      <c r="R298" s="46"/>
      <c r="S298" s="46"/>
      <c r="T298" s="46"/>
      <c r="U298" s="46"/>
      <c r="V298" s="46"/>
      <c r="W298" s="46"/>
      <c r="X298" s="46"/>
      <c r="Y298" s="46"/>
      <c r="Z298" s="46"/>
      <c r="AA298" s="46"/>
      <c r="AB298" s="46"/>
      <c r="AC298" s="46"/>
      <c r="AD298" s="46"/>
      <c r="AE298" s="46"/>
      <c r="AF298" s="46"/>
      <c r="AG298" s="46"/>
      <c r="AH298" s="46"/>
      <c r="AI298" s="46"/>
      <c r="AJ298" s="46"/>
      <c r="AK298" s="46"/>
      <c r="AL298" s="46"/>
      <c r="AM298" s="46"/>
      <c r="AN298" s="46"/>
      <c r="AO298" s="46"/>
      <c r="AP298" s="46"/>
      <c r="AQ298" s="46"/>
      <c r="AR298" s="46"/>
      <c r="AS298" s="46"/>
      <c r="AT298" s="46"/>
      <c r="AU298" s="46"/>
      <c r="AV298" s="46"/>
      <c r="AW298" s="46"/>
      <c r="AX298" s="46"/>
      <c r="AY298" s="46"/>
      <c r="AZ298" s="46"/>
    </row>
    <row r="299" customFormat="false" ht="13.8" hidden="false" customHeight="false" outlineLevel="0" collapsed="false">
      <c r="M299" s="46"/>
      <c r="N299" s="46"/>
      <c r="O299" s="46"/>
      <c r="P299" s="46"/>
      <c r="Q299" s="46"/>
      <c r="R299" s="46"/>
      <c r="S299" s="46"/>
      <c r="T299" s="46"/>
      <c r="U299" s="46"/>
      <c r="V299" s="46"/>
      <c r="W299" s="46"/>
      <c r="X299" s="46"/>
      <c r="Y299" s="46"/>
      <c r="Z299" s="46"/>
      <c r="AA299" s="46"/>
      <c r="AB299" s="46"/>
      <c r="AC299" s="46"/>
      <c r="AD299" s="46"/>
      <c r="AE299" s="46"/>
      <c r="AF299" s="46"/>
      <c r="AG299" s="46"/>
      <c r="AH299" s="46"/>
      <c r="AI299" s="46"/>
      <c r="AJ299" s="46"/>
      <c r="AK299" s="46"/>
      <c r="AL299" s="46"/>
      <c r="AM299" s="46"/>
      <c r="AN299" s="46"/>
      <c r="AO299" s="46"/>
      <c r="AP299" s="46"/>
      <c r="AQ299" s="46"/>
      <c r="AR299" s="46"/>
      <c r="AS299" s="46"/>
      <c r="AT299" s="46"/>
      <c r="AU299" s="46"/>
      <c r="AV299" s="46"/>
      <c r="AW299" s="46"/>
      <c r="AX299" s="46"/>
      <c r="AY299" s="46"/>
      <c r="AZ299" s="46"/>
    </row>
    <row r="300" customFormat="false" ht="13.8" hidden="false" customHeight="false" outlineLevel="0" collapsed="false">
      <c r="M300" s="46"/>
      <c r="N300" s="46"/>
      <c r="O300" s="46"/>
      <c r="P300" s="46"/>
      <c r="Q300" s="46"/>
      <c r="R300" s="46"/>
      <c r="S300" s="46"/>
      <c r="T300" s="46"/>
      <c r="U300" s="46"/>
      <c r="V300" s="46"/>
      <c r="W300" s="46"/>
      <c r="X300" s="46"/>
      <c r="Y300" s="46"/>
      <c r="Z300" s="46"/>
      <c r="AA300" s="46"/>
      <c r="AB300" s="46"/>
      <c r="AC300" s="46"/>
      <c r="AD300" s="46"/>
      <c r="AE300" s="46"/>
      <c r="AF300" s="46"/>
      <c r="AG300" s="46"/>
      <c r="AH300" s="46"/>
      <c r="AI300" s="46"/>
      <c r="AJ300" s="46"/>
      <c r="AK300" s="46"/>
      <c r="AL300" s="46"/>
      <c r="AM300" s="46"/>
      <c r="AN300" s="46"/>
      <c r="AO300" s="46"/>
      <c r="AP300" s="46"/>
      <c r="AQ300" s="46"/>
      <c r="AR300" s="46"/>
      <c r="AS300" s="46"/>
      <c r="AT300" s="46"/>
      <c r="AU300" s="46"/>
      <c r="AV300" s="46"/>
      <c r="AW300" s="46"/>
      <c r="AX300" s="46"/>
      <c r="AY300" s="46"/>
      <c r="AZ300" s="46"/>
    </row>
    <row r="301" customFormat="false" ht="13.8" hidden="false" customHeight="false" outlineLevel="0" collapsed="false">
      <c r="M301" s="46"/>
      <c r="N301" s="46"/>
      <c r="O301" s="46"/>
      <c r="P301" s="46"/>
      <c r="Q301" s="46"/>
      <c r="R301" s="46"/>
      <c r="S301" s="46"/>
      <c r="T301" s="46"/>
      <c r="U301" s="46"/>
      <c r="V301" s="46"/>
      <c r="W301" s="46"/>
      <c r="X301" s="46"/>
      <c r="Y301" s="46"/>
      <c r="Z301" s="46"/>
      <c r="AA301" s="46"/>
      <c r="AB301" s="46"/>
      <c r="AC301" s="46"/>
      <c r="AD301" s="46"/>
      <c r="AE301" s="46"/>
      <c r="AF301" s="46"/>
      <c r="AG301" s="46"/>
      <c r="AH301" s="46"/>
      <c r="AI301" s="46"/>
      <c r="AJ301" s="46"/>
      <c r="AK301" s="46"/>
      <c r="AL301" s="46"/>
      <c r="AM301" s="46"/>
      <c r="AN301" s="46"/>
      <c r="AO301" s="46"/>
      <c r="AP301" s="46"/>
      <c r="AQ301" s="46"/>
      <c r="AR301" s="46"/>
      <c r="AS301" s="46"/>
      <c r="AT301" s="46"/>
      <c r="AU301" s="46"/>
      <c r="AV301" s="46"/>
      <c r="AW301" s="46"/>
      <c r="AX301" s="46"/>
      <c r="AY301" s="46"/>
      <c r="AZ301" s="46"/>
    </row>
    <row r="302" customFormat="false" ht="13.8" hidden="false" customHeight="false" outlineLevel="0" collapsed="false">
      <c r="M302" s="46"/>
      <c r="N302" s="46"/>
      <c r="O302" s="46"/>
      <c r="P302" s="46"/>
      <c r="Q302" s="46"/>
      <c r="R302" s="46"/>
      <c r="S302" s="46"/>
      <c r="T302" s="46"/>
      <c r="U302" s="46"/>
      <c r="V302" s="46"/>
      <c r="W302" s="46"/>
      <c r="X302" s="46"/>
      <c r="Y302" s="46"/>
      <c r="Z302" s="46"/>
      <c r="AA302" s="46"/>
      <c r="AB302" s="46"/>
      <c r="AC302" s="46"/>
      <c r="AD302" s="46"/>
      <c r="AE302" s="46"/>
      <c r="AF302" s="46"/>
      <c r="AG302" s="46"/>
      <c r="AH302" s="46"/>
      <c r="AI302" s="46"/>
      <c r="AJ302" s="46"/>
      <c r="AK302" s="46"/>
      <c r="AL302" s="46"/>
      <c r="AM302" s="46"/>
      <c r="AN302" s="46"/>
      <c r="AO302" s="46"/>
      <c r="AP302" s="46"/>
      <c r="AQ302" s="46"/>
      <c r="AR302" s="46"/>
      <c r="AS302" s="46"/>
      <c r="AT302" s="46"/>
      <c r="AU302" s="46"/>
      <c r="AV302" s="46"/>
      <c r="AW302" s="46"/>
      <c r="AX302" s="46"/>
      <c r="AY302" s="46"/>
      <c r="AZ302" s="46"/>
    </row>
    <row r="303" customFormat="false" ht="13.8" hidden="false" customHeight="false" outlineLevel="0" collapsed="false">
      <c r="M303" s="46"/>
      <c r="N303" s="46"/>
      <c r="O303" s="46"/>
      <c r="P303" s="46"/>
      <c r="Q303" s="46"/>
      <c r="R303" s="46"/>
      <c r="S303" s="46"/>
      <c r="T303" s="46"/>
      <c r="U303" s="46"/>
      <c r="V303" s="46"/>
      <c r="W303" s="46"/>
      <c r="X303" s="46"/>
      <c r="Y303" s="46"/>
      <c r="Z303" s="46"/>
      <c r="AA303" s="46"/>
      <c r="AB303" s="46"/>
      <c r="AC303" s="46"/>
      <c r="AD303" s="46"/>
      <c r="AE303" s="46"/>
      <c r="AF303" s="46"/>
      <c r="AG303" s="46"/>
      <c r="AH303" s="46"/>
      <c r="AI303" s="46"/>
      <c r="AJ303" s="46"/>
      <c r="AK303" s="46"/>
      <c r="AL303" s="46"/>
      <c r="AM303" s="46"/>
      <c r="AN303" s="46"/>
      <c r="AO303" s="46"/>
      <c r="AP303" s="46"/>
      <c r="AQ303" s="46"/>
      <c r="AR303" s="46"/>
      <c r="AS303" s="46"/>
      <c r="AT303" s="46"/>
      <c r="AU303" s="46"/>
      <c r="AV303" s="46"/>
      <c r="AW303" s="46"/>
      <c r="AX303" s="46"/>
      <c r="AY303" s="46"/>
      <c r="AZ303" s="46"/>
    </row>
    <row r="304" customFormat="false" ht="13.8" hidden="false" customHeight="false" outlineLevel="0" collapsed="false">
      <c r="M304" s="46"/>
      <c r="N304" s="46"/>
      <c r="O304" s="46"/>
      <c r="P304" s="46"/>
      <c r="Q304" s="46"/>
      <c r="R304" s="46"/>
      <c r="S304" s="46"/>
      <c r="T304" s="46"/>
      <c r="U304" s="46"/>
      <c r="V304" s="46"/>
      <c r="W304" s="46"/>
      <c r="X304" s="46"/>
      <c r="Y304" s="46"/>
      <c r="Z304" s="46"/>
      <c r="AA304" s="46"/>
      <c r="AB304" s="46"/>
      <c r="AC304" s="46"/>
      <c r="AD304" s="46"/>
      <c r="AE304" s="46"/>
      <c r="AF304" s="46"/>
      <c r="AG304" s="46"/>
      <c r="AH304" s="46"/>
      <c r="AI304" s="46"/>
      <c r="AJ304" s="46"/>
      <c r="AK304" s="46"/>
      <c r="AL304" s="46"/>
      <c r="AM304" s="46"/>
      <c r="AN304" s="46"/>
      <c r="AO304" s="46"/>
      <c r="AP304" s="46"/>
      <c r="AQ304" s="46"/>
      <c r="AR304" s="46"/>
      <c r="AS304" s="46"/>
      <c r="AT304" s="46"/>
      <c r="AU304" s="46"/>
      <c r="AV304" s="46"/>
      <c r="AW304" s="46"/>
      <c r="AX304" s="46"/>
      <c r="AY304" s="46"/>
      <c r="AZ304" s="46"/>
    </row>
    <row r="305" customFormat="false" ht="13.8" hidden="false" customHeight="false" outlineLevel="0" collapsed="false">
      <c r="M305" s="46"/>
      <c r="N305" s="46"/>
      <c r="O305" s="46"/>
      <c r="P305" s="46"/>
      <c r="Q305" s="46"/>
      <c r="R305" s="46"/>
      <c r="S305" s="46"/>
      <c r="T305" s="46"/>
      <c r="U305" s="46"/>
      <c r="V305" s="46"/>
      <c r="W305" s="46"/>
      <c r="X305" s="46"/>
      <c r="Y305" s="46"/>
      <c r="Z305" s="46"/>
      <c r="AA305" s="46"/>
      <c r="AB305" s="46"/>
      <c r="AC305" s="46"/>
      <c r="AD305" s="46"/>
      <c r="AE305" s="46"/>
      <c r="AF305" s="46"/>
      <c r="AG305" s="46"/>
      <c r="AH305" s="46"/>
      <c r="AI305" s="46"/>
      <c r="AJ305" s="46"/>
      <c r="AK305" s="46"/>
      <c r="AL305" s="46"/>
      <c r="AM305" s="46"/>
      <c r="AN305" s="46"/>
      <c r="AO305" s="46"/>
      <c r="AP305" s="46"/>
      <c r="AQ305" s="46"/>
      <c r="AR305" s="46"/>
      <c r="AS305" s="46"/>
      <c r="AT305" s="46"/>
      <c r="AU305" s="46"/>
      <c r="AV305" s="46"/>
      <c r="AW305" s="46"/>
      <c r="AX305" s="46"/>
      <c r="AY305" s="46"/>
      <c r="AZ305" s="46"/>
    </row>
    <row r="306" customFormat="false" ht="13.8" hidden="false" customHeight="false" outlineLevel="0" collapsed="false">
      <c r="M306" s="46"/>
      <c r="N306" s="46"/>
      <c r="O306" s="46"/>
      <c r="P306" s="46"/>
      <c r="Q306" s="46"/>
      <c r="R306" s="46"/>
      <c r="S306" s="46"/>
      <c r="T306" s="46"/>
      <c r="U306" s="46"/>
      <c r="V306" s="46"/>
      <c r="W306" s="46"/>
      <c r="X306" s="46"/>
      <c r="Y306" s="46"/>
      <c r="Z306" s="46"/>
      <c r="AA306" s="46"/>
      <c r="AB306" s="46"/>
      <c r="AC306" s="46"/>
      <c r="AD306" s="46"/>
      <c r="AE306" s="46"/>
      <c r="AF306" s="46"/>
      <c r="AG306" s="46"/>
      <c r="AH306" s="46"/>
      <c r="AI306" s="46"/>
      <c r="AJ306" s="46"/>
      <c r="AK306" s="46"/>
      <c r="AL306" s="46"/>
      <c r="AM306" s="46"/>
      <c r="AN306" s="46"/>
      <c r="AO306" s="46"/>
      <c r="AP306" s="46"/>
      <c r="AQ306" s="46"/>
      <c r="AR306" s="46"/>
      <c r="AS306" s="46"/>
      <c r="AT306" s="46"/>
      <c r="AU306" s="46"/>
      <c r="AV306" s="46"/>
      <c r="AW306" s="46"/>
      <c r="AX306" s="46"/>
      <c r="AY306" s="46"/>
      <c r="AZ306" s="46"/>
    </row>
    <row r="307" customFormat="false" ht="13.8" hidden="false" customHeight="false" outlineLevel="0" collapsed="false">
      <c r="M307" s="46"/>
      <c r="N307" s="46"/>
      <c r="O307" s="46"/>
      <c r="P307" s="46"/>
      <c r="Q307" s="46"/>
      <c r="R307" s="46"/>
      <c r="S307" s="46"/>
      <c r="T307" s="46"/>
      <c r="U307" s="46"/>
      <c r="V307" s="46"/>
      <c r="W307" s="46"/>
      <c r="X307" s="46"/>
      <c r="Y307" s="46"/>
      <c r="Z307" s="46"/>
      <c r="AA307" s="46"/>
      <c r="AB307" s="46"/>
      <c r="AC307" s="46"/>
      <c r="AD307" s="46"/>
      <c r="AE307" s="46"/>
      <c r="AF307" s="46"/>
      <c r="AG307" s="46"/>
      <c r="AH307" s="46"/>
      <c r="AI307" s="46"/>
      <c r="AJ307" s="46"/>
      <c r="AK307" s="46"/>
      <c r="AL307" s="46"/>
      <c r="AM307" s="46"/>
      <c r="AN307" s="46"/>
      <c r="AO307" s="46"/>
      <c r="AP307" s="46"/>
      <c r="AQ307" s="46"/>
      <c r="AR307" s="46"/>
      <c r="AS307" s="46"/>
      <c r="AT307" s="46"/>
      <c r="AU307" s="46"/>
      <c r="AV307" s="46"/>
      <c r="AW307" s="46"/>
      <c r="AX307" s="46"/>
      <c r="AY307" s="46"/>
      <c r="AZ307" s="46"/>
    </row>
    <row r="308" customFormat="false" ht="13.8" hidden="false" customHeight="false" outlineLevel="0" collapsed="false">
      <c r="M308" s="46"/>
      <c r="N308" s="46"/>
      <c r="O308" s="46"/>
      <c r="P308" s="46"/>
      <c r="Q308" s="46"/>
      <c r="R308" s="46"/>
      <c r="S308" s="46"/>
      <c r="T308" s="46"/>
      <c r="U308" s="46"/>
      <c r="V308" s="46"/>
      <c r="W308" s="46"/>
      <c r="X308" s="46"/>
      <c r="Y308" s="46"/>
      <c r="Z308" s="46"/>
      <c r="AA308" s="46"/>
      <c r="AB308" s="46"/>
      <c r="AC308" s="46"/>
      <c r="AD308" s="46"/>
      <c r="AE308" s="46"/>
      <c r="AF308" s="46"/>
      <c r="AG308" s="46"/>
      <c r="AH308" s="46"/>
      <c r="AI308" s="46"/>
      <c r="AJ308" s="46"/>
      <c r="AK308" s="46"/>
      <c r="AL308" s="46"/>
      <c r="AM308" s="46"/>
      <c r="AN308" s="46"/>
      <c r="AO308" s="46"/>
      <c r="AP308" s="46"/>
      <c r="AQ308" s="46"/>
      <c r="AR308" s="46"/>
      <c r="AS308" s="46"/>
      <c r="AT308" s="46"/>
      <c r="AU308" s="46"/>
      <c r="AV308" s="46"/>
      <c r="AW308" s="46"/>
      <c r="AX308" s="46"/>
      <c r="AY308" s="46"/>
      <c r="AZ308" s="46"/>
    </row>
    <row r="309" customFormat="false" ht="13.8" hidden="false" customHeight="false" outlineLevel="0" collapsed="false">
      <c r="M309" s="46"/>
      <c r="N309" s="46"/>
      <c r="O309" s="46"/>
      <c r="P309" s="46"/>
      <c r="Q309" s="46"/>
      <c r="R309" s="46"/>
      <c r="S309" s="46"/>
      <c r="T309" s="46"/>
      <c r="U309" s="46"/>
      <c r="V309" s="46"/>
      <c r="W309" s="46"/>
      <c r="X309" s="46"/>
      <c r="Y309" s="46"/>
      <c r="Z309" s="46"/>
      <c r="AA309" s="46"/>
      <c r="AB309" s="46"/>
      <c r="AC309" s="46"/>
      <c r="AD309" s="46"/>
      <c r="AE309" s="46"/>
      <c r="AF309" s="46"/>
      <c r="AG309" s="46"/>
      <c r="AH309" s="46"/>
      <c r="AI309" s="46"/>
      <c r="AJ309" s="46"/>
      <c r="AK309" s="46"/>
      <c r="AL309" s="46"/>
      <c r="AM309" s="46"/>
      <c r="AN309" s="46"/>
      <c r="AO309" s="46"/>
      <c r="AP309" s="46"/>
      <c r="AQ309" s="46"/>
      <c r="AR309" s="46"/>
      <c r="AS309" s="46"/>
      <c r="AT309" s="46"/>
      <c r="AU309" s="46"/>
      <c r="AV309" s="46"/>
      <c r="AW309" s="46"/>
      <c r="AX309" s="46"/>
      <c r="AY309" s="46"/>
      <c r="AZ309" s="46"/>
    </row>
    <row r="310" customFormat="false" ht="13.8" hidden="false" customHeight="false" outlineLevel="0" collapsed="false">
      <c r="M310" s="46"/>
      <c r="N310" s="46"/>
      <c r="O310" s="46"/>
      <c r="P310" s="46"/>
      <c r="Q310" s="46"/>
      <c r="R310" s="46"/>
      <c r="S310" s="46"/>
      <c r="T310" s="46"/>
      <c r="U310" s="46"/>
      <c r="V310" s="46"/>
      <c r="W310" s="46"/>
      <c r="X310" s="46"/>
      <c r="Y310" s="46"/>
      <c r="Z310" s="46"/>
      <c r="AA310" s="46"/>
      <c r="AB310" s="46"/>
      <c r="AC310" s="46"/>
      <c r="AD310" s="46"/>
      <c r="AE310" s="46"/>
      <c r="AF310" s="46"/>
      <c r="AG310" s="46"/>
      <c r="AH310" s="46"/>
      <c r="AI310" s="46"/>
      <c r="AJ310" s="46"/>
      <c r="AK310" s="46"/>
      <c r="AL310" s="46"/>
      <c r="AM310" s="46"/>
      <c r="AN310" s="46"/>
      <c r="AO310" s="46"/>
      <c r="AP310" s="46"/>
      <c r="AQ310" s="46"/>
      <c r="AR310" s="46"/>
      <c r="AS310" s="46"/>
      <c r="AT310" s="46"/>
      <c r="AU310" s="46"/>
      <c r="AV310" s="46"/>
      <c r="AW310" s="46"/>
      <c r="AX310" s="46"/>
      <c r="AY310" s="46"/>
      <c r="AZ310" s="46"/>
    </row>
    <row r="311" customFormat="false" ht="13.8" hidden="false" customHeight="false" outlineLevel="0" collapsed="false">
      <c r="M311" s="46"/>
      <c r="N311" s="46"/>
      <c r="O311" s="46"/>
      <c r="P311" s="46"/>
      <c r="Q311" s="46"/>
      <c r="R311" s="46"/>
      <c r="S311" s="46"/>
      <c r="T311" s="46"/>
      <c r="U311" s="46"/>
      <c r="V311" s="46"/>
      <c r="W311" s="46"/>
      <c r="X311" s="46"/>
      <c r="Y311" s="46"/>
      <c r="Z311" s="46"/>
      <c r="AA311" s="46"/>
      <c r="AB311" s="46"/>
      <c r="AC311" s="46"/>
      <c r="AD311" s="46"/>
      <c r="AE311" s="46"/>
      <c r="AF311" s="46"/>
      <c r="AG311" s="46"/>
      <c r="AH311" s="46"/>
      <c r="AI311" s="46"/>
      <c r="AJ311" s="46"/>
      <c r="AK311" s="46"/>
      <c r="AL311" s="46"/>
      <c r="AM311" s="46"/>
      <c r="AN311" s="46"/>
      <c r="AO311" s="46"/>
      <c r="AP311" s="46"/>
      <c r="AQ311" s="46"/>
      <c r="AR311" s="46"/>
      <c r="AS311" s="46"/>
      <c r="AT311" s="46"/>
      <c r="AU311" s="46"/>
      <c r="AV311" s="46"/>
      <c r="AW311" s="46"/>
      <c r="AX311" s="46"/>
      <c r="AY311" s="46"/>
      <c r="AZ311" s="46"/>
    </row>
    <row r="312" customFormat="false" ht="13.8" hidden="false" customHeight="false" outlineLevel="0" collapsed="false">
      <c r="M312" s="46"/>
      <c r="N312" s="46"/>
      <c r="O312" s="46"/>
      <c r="P312" s="46"/>
      <c r="Q312" s="46"/>
      <c r="R312" s="46"/>
      <c r="S312" s="46"/>
      <c r="T312" s="46"/>
      <c r="U312" s="46"/>
      <c r="V312" s="46"/>
      <c r="W312" s="46"/>
      <c r="X312" s="46"/>
      <c r="Y312" s="46"/>
      <c r="Z312" s="46"/>
      <c r="AA312" s="46"/>
      <c r="AB312" s="46"/>
      <c r="AC312" s="46"/>
      <c r="AD312" s="46"/>
      <c r="AE312" s="46"/>
      <c r="AF312" s="46"/>
      <c r="AG312" s="46"/>
      <c r="AH312" s="46"/>
      <c r="AI312" s="46"/>
      <c r="AJ312" s="46"/>
      <c r="AK312" s="46"/>
      <c r="AL312" s="46"/>
      <c r="AM312" s="46"/>
      <c r="AN312" s="46"/>
      <c r="AO312" s="46"/>
      <c r="AP312" s="46"/>
      <c r="AQ312" s="46"/>
      <c r="AR312" s="46"/>
      <c r="AS312" s="46"/>
      <c r="AT312" s="46"/>
      <c r="AU312" s="46"/>
      <c r="AV312" s="46"/>
      <c r="AW312" s="46"/>
      <c r="AX312" s="46"/>
      <c r="AY312" s="46"/>
      <c r="AZ312" s="46"/>
    </row>
    <row r="313" customFormat="false" ht="13.8" hidden="false" customHeight="false" outlineLevel="0" collapsed="false">
      <c r="M313" s="46"/>
      <c r="N313" s="46"/>
      <c r="O313" s="46"/>
      <c r="P313" s="46"/>
      <c r="Q313" s="46"/>
      <c r="R313" s="46"/>
      <c r="S313" s="46"/>
      <c r="T313" s="46"/>
      <c r="U313" s="46"/>
      <c r="V313" s="46"/>
      <c r="W313" s="46"/>
      <c r="X313" s="46"/>
      <c r="Y313" s="46"/>
      <c r="Z313" s="46"/>
      <c r="AA313" s="46"/>
      <c r="AB313" s="46"/>
      <c r="AC313" s="46"/>
      <c r="AD313" s="46"/>
      <c r="AE313" s="46"/>
      <c r="AF313" s="46"/>
      <c r="AG313" s="46"/>
      <c r="AH313" s="46"/>
      <c r="AI313" s="46"/>
      <c r="AJ313" s="46"/>
      <c r="AK313" s="46"/>
      <c r="AL313" s="46"/>
      <c r="AM313" s="46"/>
      <c r="AN313" s="46"/>
      <c r="AO313" s="46"/>
      <c r="AP313" s="46"/>
      <c r="AQ313" s="46"/>
      <c r="AR313" s="46"/>
      <c r="AS313" s="46"/>
      <c r="AT313" s="46"/>
      <c r="AU313" s="46"/>
      <c r="AV313" s="46"/>
      <c r="AW313" s="46"/>
      <c r="AX313" s="46"/>
      <c r="AY313" s="46"/>
      <c r="AZ313" s="46"/>
    </row>
    <row r="314" customFormat="false" ht="13.8" hidden="false" customHeight="false" outlineLevel="0" collapsed="false">
      <c r="M314" s="46"/>
      <c r="N314" s="46"/>
      <c r="O314" s="46"/>
      <c r="P314" s="46"/>
      <c r="Q314" s="46"/>
      <c r="R314" s="46"/>
      <c r="S314" s="46"/>
      <c r="T314" s="46"/>
      <c r="U314" s="46"/>
      <c r="V314" s="46"/>
      <c r="W314" s="46"/>
      <c r="X314" s="46"/>
      <c r="Y314" s="46"/>
      <c r="Z314" s="46"/>
      <c r="AA314" s="46"/>
      <c r="AB314" s="46"/>
      <c r="AC314" s="46"/>
      <c r="AD314" s="46"/>
      <c r="AE314" s="46"/>
      <c r="AF314" s="46"/>
      <c r="AG314" s="46"/>
      <c r="AH314" s="46"/>
      <c r="AI314" s="46"/>
      <c r="AJ314" s="46"/>
      <c r="AK314" s="46"/>
      <c r="AL314" s="46"/>
      <c r="AM314" s="46"/>
      <c r="AN314" s="46"/>
      <c r="AO314" s="46"/>
      <c r="AP314" s="46"/>
      <c r="AQ314" s="46"/>
      <c r="AR314" s="46"/>
      <c r="AS314" s="46"/>
      <c r="AT314" s="46"/>
      <c r="AU314" s="46"/>
      <c r="AV314" s="46"/>
      <c r="AW314" s="46"/>
      <c r="AX314" s="46"/>
      <c r="AY314" s="46"/>
      <c r="AZ314" s="46"/>
    </row>
    <row r="315" customFormat="false" ht="13.8" hidden="false" customHeight="false" outlineLevel="0" collapsed="false">
      <c r="M315" s="46"/>
      <c r="N315" s="46"/>
      <c r="O315" s="46"/>
      <c r="P315" s="46"/>
      <c r="Q315" s="46"/>
      <c r="R315" s="46"/>
      <c r="S315" s="46"/>
      <c r="T315" s="46"/>
      <c r="U315" s="46"/>
      <c r="V315" s="46"/>
      <c r="W315" s="46"/>
      <c r="X315" s="46"/>
      <c r="Y315" s="46"/>
      <c r="Z315" s="46"/>
      <c r="AA315" s="46"/>
      <c r="AB315" s="46"/>
      <c r="AC315" s="46"/>
      <c r="AD315" s="46"/>
      <c r="AE315" s="46"/>
      <c r="AF315" s="46"/>
      <c r="AG315" s="46"/>
      <c r="AH315" s="46"/>
      <c r="AI315" s="46"/>
      <c r="AJ315" s="46"/>
      <c r="AK315" s="46"/>
      <c r="AL315" s="46"/>
      <c r="AM315" s="46"/>
      <c r="AN315" s="46"/>
      <c r="AO315" s="46"/>
      <c r="AP315" s="46"/>
      <c r="AQ315" s="46"/>
      <c r="AR315" s="46"/>
      <c r="AS315" s="46"/>
      <c r="AT315" s="46"/>
      <c r="AU315" s="46"/>
      <c r="AV315" s="46"/>
      <c r="AW315" s="46"/>
      <c r="AX315" s="46"/>
      <c r="AY315" s="46"/>
      <c r="AZ315" s="46"/>
    </row>
    <row r="316" customFormat="false" ht="13.8" hidden="false" customHeight="false" outlineLevel="0" collapsed="false">
      <c r="M316" s="46"/>
      <c r="N316" s="46"/>
      <c r="O316" s="46"/>
      <c r="P316" s="46"/>
      <c r="Q316" s="46"/>
      <c r="R316" s="46"/>
      <c r="S316" s="46"/>
      <c r="T316" s="46"/>
      <c r="U316" s="46"/>
      <c r="V316" s="46"/>
      <c r="W316" s="46"/>
      <c r="X316" s="46"/>
      <c r="Y316" s="46"/>
      <c r="Z316" s="46"/>
      <c r="AA316" s="46"/>
      <c r="AB316" s="46"/>
      <c r="AC316" s="46"/>
      <c r="AD316" s="46"/>
      <c r="AE316" s="46"/>
      <c r="AF316" s="46"/>
      <c r="AG316" s="46"/>
      <c r="AH316" s="46"/>
      <c r="AI316" s="46"/>
      <c r="AJ316" s="46"/>
      <c r="AK316" s="46"/>
      <c r="AL316" s="46"/>
      <c r="AM316" s="46"/>
      <c r="AN316" s="46"/>
      <c r="AO316" s="46"/>
      <c r="AP316" s="46"/>
      <c r="AQ316" s="46"/>
      <c r="AR316" s="46"/>
      <c r="AS316" s="46"/>
      <c r="AT316" s="46"/>
      <c r="AU316" s="46"/>
      <c r="AV316" s="46"/>
      <c r="AW316" s="46"/>
      <c r="AX316" s="46"/>
      <c r="AY316" s="46"/>
      <c r="AZ316" s="46"/>
    </row>
    <row r="317" customFormat="false" ht="13.8" hidden="false" customHeight="false" outlineLevel="0" collapsed="false">
      <c r="M317" s="46"/>
      <c r="N317" s="46"/>
      <c r="O317" s="46"/>
      <c r="P317" s="46"/>
      <c r="Q317" s="46"/>
      <c r="R317" s="46"/>
      <c r="S317" s="46"/>
      <c r="T317" s="46"/>
      <c r="U317" s="46"/>
      <c r="V317" s="46"/>
      <c r="W317" s="46"/>
      <c r="X317" s="46"/>
      <c r="Y317" s="46"/>
      <c r="Z317" s="46"/>
      <c r="AA317" s="46"/>
      <c r="AB317" s="46"/>
      <c r="AC317" s="46"/>
      <c r="AD317" s="46"/>
      <c r="AE317" s="46"/>
      <c r="AF317" s="46"/>
      <c r="AG317" s="46"/>
      <c r="AH317" s="46"/>
      <c r="AI317" s="46"/>
      <c r="AJ317" s="46"/>
      <c r="AK317" s="46"/>
      <c r="AL317" s="46"/>
      <c r="AM317" s="46"/>
      <c r="AN317" s="46"/>
      <c r="AO317" s="46"/>
      <c r="AP317" s="46"/>
      <c r="AQ317" s="46"/>
      <c r="AR317" s="46"/>
      <c r="AS317" s="46"/>
      <c r="AT317" s="46"/>
      <c r="AU317" s="46"/>
      <c r="AV317" s="46"/>
      <c r="AW317" s="46"/>
      <c r="AX317" s="46"/>
      <c r="AY317" s="46"/>
      <c r="AZ317" s="46"/>
    </row>
    <row r="318" customFormat="false" ht="13.8" hidden="false" customHeight="false" outlineLevel="0" collapsed="false">
      <c r="M318" s="46"/>
      <c r="N318" s="46"/>
      <c r="O318" s="46"/>
      <c r="P318" s="46"/>
      <c r="Q318" s="46"/>
      <c r="R318" s="46"/>
      <c r="S318" s="46"/>
      <c r="T318" s="46"/>
      <c r="U318" s="46"/>
      <c r="V318" s="46"/>
      <c r="W318" s="46"/>
      <c r="X318" s="46"/>
      <c r="Y318" s="46"/>
      <c r="Z318" s="46"/>
      <c r="AA318" s="46"/>
      <c r="AB318" s="46"/>
      <c r="AC318" s="46"/>
      <c r="AD318" s="46"/>
      <c r="AE318" s="46"/>
      <c r="AF318" s="46"/>
      <c r="AG318" s="46"/>
      <c r="AH318" s="46"/>
      <c r="AI318" s="46"/>
      <c r="AJ318" s="46"/>
      <c r="AK318" s="46"/>
      <c r="AL318" s="46"/>
      <c r="AM318" s="46"/>
      <c r="AN318" s="46"/>
      <c r="AO318" s="46"/>
      <c r="AP318" s="46"/>
      <c r="AQ318" s="46"/>
      <c r="AR318" s="46"/>
      <c r="AS318" s="46"/>
      <c r="AT318" s="46"/>
      <c r="AU318" s="46"/>
      <c r="AV318" s="46"/>
      <c r="AW318" s="46"/>
      <c r="AX318" s="46"/>
      <c r="AY318" s="46"/>
      <c r="AZ318" s="46"/>
    </row>
    <row r="319" customFormat="false" ht="13.8" hidden="false" customHeight="false" outlineLevel="0" collapsed="false">
      <c r="M319" s="46"/>
      <c r="N319" s="46"/>
      <c r="O319" s="46"/>
      <c r="P319" s="46"/>
      <c r="Q319" s="46"/>
      <c r="R319" s="46"/>
      <c r="S319" s="46"/>
      <c r="T319" s="46"/>
      <c r="U319" s="46"/>
      <c r="V319" s="46"/>
      <c r="W319" s="46"/>
      <c r="X319" s="46"/>
      <c r="Y319" s="46"/>
      <c r="Z319" s="46"/>
      <c r="AA319" s="46"/>
      <c r="AB319" s="46"/>
      <c r="AC319" s="46"/>
      <c r="AD319" s="46"/>
      <c r="AE319" s="46"/>
      <c r="AF319" s="46"/>
      <c r="AG319" s="46"/>
      <c r="AH319" s="46"/>
      <c r="AI319" s="46"/>
      <c r="AJ319" s="46"/>
      <c r="AK319" s="46"/>
      <c r="AL319" s="46"/>
      <c r="AM319" s="46"/>
      <c r="AN319" s="46"/>
      <c r="AO319" s="46"/>
      <c r="AP319" s="46"/>
      <c r="AQ319" s="46"/>
      <c r="AR319" s="46"/>
      <c r="AS319" s="46"/>
      <c r="AT319" s="46"/>
      <c r="AU319" s="46"/>
      <c r="AV319" s="46"/>
      <c r="AW319" s="46"/>
      <c r="AX319" s="46"/>
      <c r="AY319" s="46"/>
      <c r="AZ319" s="46"/>
    </row>
    <row r="320" customFormat="false" ht="13.8" hidden="false" customHeight="false" outlineLevel="0" collapsed="false">
      <c r="M320" s="46"/>
      <c r="N320" s="46"/>
      <c r="O320" s="46"/>
      <c r="P320" s="46"/>
      <c r="Q320" s="46"/>
      <c r="R320" s="46"/>
      <c r="S320" s="46"/>
      <c r="T320" s="46"/>
      <c r="U320" s="46"/>
      <c r="V320" s="46"/>
      <c r="W320" s="46"/>
      <c r="X320" s="46"/>
      <c r="Y320" s="46"/>
      <c r="Z320" s="46"/>
      <c r="AA320" s="46"/>
      <c r="AB320" s="46"/>
      <c r="AC320" s="46"/>
      <c r="AD320" s="46"/>
      <c r="AE320" s="46"/>
      <c r="AF320" s="46"/>
      <c r="AG320" s="46"/>
      <c r="AH320" s="46"/>
      <c r="AI320" s="46"/>
      <c r="AJ320" s="46"/>
      <c r="AK320" s="46"/>
      <c r="AL320" s="46"/>
      <c r="AM320" s="46"/>
      <c r="AN320" s="46"/>
      <c r="AO320" s="46"/>
      <c r="AP320" s="46"/>
      <c r="AQ320" s="46"/>
      <c r="AR320" s="46"/>
      <c r="AS320" s="46"/>
      <c r="AT320" s="46"/>
      <c r="AU320" s="46"/>
      <c r="AV320" s="46"/>
      <c r="AW320" s="46"/>
      <c r="AX320" s="46"/>
      <c r="AY320" s="46"/>
      <c r="AZ320" s="46"/>
    </row>
    <row r="321" customFormat="false" ht="13.8" hidden="false" customHeight="false" outlineLevel="0" collapsed="false">
      <c r="M321" s="46"/>
      <c r="N321" s="46"/>
      <c r="O321" s="46"/>
      <c r="P321" s="46"/>
      <c r="Q321" s="46"/>
      <c r="R321" s="46"/>
      <c r="S321" s="46"/>
      <c r="T321" s="46"/>
      <c r="U321" s="46"/>
      <c r="V321" s="46"/>
      <c r="W321" s="46"/>
      <c r="X321" s="46"/>
      <c r="Y321" s="46"/>
      <c r="Z321" s="46"/>
      <c r="AA321" s="46"/>
      <c r="AB321" s="46"/>
      <c r="AC321" s="46"/>
      <c r="AD321" s="46"/>
      <c r="AE321" s="46"/>
      <c r="AF321" s="46"/>
      <c r="AG321" s="46"/>
      <c r="AH321" s="46"/>
      <c r="AI321" s="46"/>
      <c r="AJ321" s="46"/>
      <c r="AK321" s="46"/>
      <c r="AL321" s="46"/>
      <c r="AM321" s="46"/>
      <c r="AN321" s="46"/>
      <c r="AO321" s="46"/>
      <c r="AP321" s="46"/>
      <c r="AQ321" s="46"/>
      <c r="AR321" s="46"/>
      <c r="AS321" s="46"/>
      <c r="AT321" s="46"/>
      <c r="AU321" s="46"/>
      <c r="AV321" s="46"/>
      <c r="AW321" s="46"/>
      <c r="AX321" s="46"/>
      <c r="AY321" s="46"/>
      <c r="AZ321" s="46"/>
    </row>
    <row r="322" customFormat="false" ht="13.8" hidden="false" customHeight="false" outlineLevel="0" collapsed="false">
      <c r="M322" s="46"/>
      <c r="N322" s="46"/>
      <c r="O322" s="46"/>
      <c r="P322" s="46"/>
      <c r="Q322" s="46"/>
      <c r="R322" s="46"/>
      <c r="S322" s="46"/>
      <c r="T322" s="46"/>
      <c r="U322" s="46"/>
      <c r="V322" s="46"/>
      <c r="W322" s="46"/>
      <c r="X322" s="46"/>
      <c r="Y322" s="46"/>
      <c r="Z322" s="46"/>
      <c r="AA322" s="46"/>
      <c r="AB322" s="46"/>
      <c r="AC322" s="46"/>
      <c r="AD322" s="46"/>
      <c r="AE322" s="46"/>
      <c r="AF322" s="46"/>
      <c r="AG322" s="46"/>
      <c r="AH322" s="46"/>
      <c r="AI322" s="46"/>
      <c r="AJ322" s="46"/>
      <c r="AK322" s="46"/>
      <c r="AL322" s="46"/>
      <c r="AM322" s="46"/>
      <c r="AN322" s="46"/>
      <c r="AO322" s="46"/>
      <c r="AP322" s="46"/>
      <c r="AQ322" s="46"/>
      <c r="AR322" s="46"/>
      <c r="AS322" s="46"/>
      <c r="AT322" s="46"/>
      <c r="AU322" s="46"/>
      <c r="AV322" s="46"/>
      <c r="AW322" s="46"/>
      <c r="AX322" s="46"/>
      <c r="AY322" s="46"/>
      <c r="AZ322" s="46"/>
    </row>
    <row r="323" customFormat="false" ht="13.8" hidden="false" customHeight="false" outlineLevel="0" collapsed="false">
      <c r="M323" s="46"/>
      <c r="N323" s="46"/>
      <c r="O323" s="46"/>
      <c r="P323" s="46"/>
      <c r="Q323" s="46"/>
      <c r="R323" s="46"/>
      <c r="S323" s="46"/>
      <c r="T323" s="46"/>
      <c r="U323" s="46"/>
      <c r="V323" s="46"/>
      <c r="W323" s="46"/>
      <c r="X323" s="46"/>
      <c r="Y323" s="46"/>
      <c r="Z323" s="46"/>
      <c r="AA323" s="46"/>
      <c r="AB323" s="46"/>
      <c r="AC323" s="46"/>
      <c r="AD323" s="46"/>
      <c r="AE323" s="46"/>
      <c r="AF323" s="46"/>
      <c r="AG323" s="46"/>
      <c r="AH323" s="46"/>
      <c r="AI323" s="46"/>
      <c r="AJ323" s="46"/>
      <c r="AK323" s="46"/>
      <c r="AL323" s="46"/>
      <c r="AM323" s="46"/>
      <c r="AN323" s="46"/>
      <c r="AO323" s="46"/>
      <c r="AP323" s="46"/>
      <c r="AQ323" s="46"/>
      <c r="AR323" s="46"/>
      <c r="AS323" s="46"/>
      <c r="AT323" s="46"/>
      <c r="AU323" s="46"/>
      <c r="AV323" s="46"/>
      <c r="AW323" s="46"/>
      <c r="AX323" s="46"/>
      <c r="AY323" s="46"/>
      <c r="AZ323" s="46"/>
    </row>
    <row r="324" customFormat="false" ht="13.8" hidden="false" customHeight="false" outlineLevel="0" collapsed="false">
      <c r="M324" s="46"/>
      <c r="N324" s="46"/>
      <c r="O324" s="46"/>
      <c r="P324" s="46"/>
      <c r="Q324" s="46"/>
      <c r="R324" s="46"/>
      <c r="S324" s="46"/>
      <c r="T324" s="46"/>
      <c r="U324" s="46"/>
      <c r="V324" s="46"/>
      <c r="W324" s="46"/>
      <c r="X324" s="46"/>
      <c r="Y324" s="46"/>
      <c r="Z324" s="46"/>
      <c r="AA324" s="46"/>
      <c r="AB324" s="46"/>
      <c r="AC324" s="46"/>
      <c r="AD324" s="46"/>
      <c r="AE324" s="46"/>
      <c r="AF324" s="46"/>
      <c r="AG324" s="46"/>
      <c r="AH324" s="46"/>
      <c r="AI324" s="46"/>
      <c r="AJ324" s="46"/>
      <c r="AK324" s="46"/>
      <c r="AL324" s="46"/>
      <c r="AM324" s="46"/>
      <c r="AN324" s="46"/>
      <c r="AO324" s="46"/>
      <c r="AP324" s="46"/>
      <c r="AQ324" s="46"/>
      <c r="AR324" s="46"/>
      <c r="AS324" s="46"/>
      <c r="AT324" s="46"/>
      <c r="AU324" s="46"/>
      <c r="AV324" s="46"/>
      <c r="AW324" s="46"/>
      <c r="AX324" s="46"/>
      <c r="AY324" s="46"/>
      <c r="AZ324" s="46"/>
    </row>
    <row r="325" customFormat="false" ht="13.8" hidden="false" customHeight="false" outlineLevel="0" collapsed="false">
      <c r="M325" s="46"/>
      <c r="N325" s="46"/>
      <c r="O325" s="46"/>
      <c r="P325" s="46"/>
      <c r="Q325" s="46"/>
      <c r="R325" s="46"/>
      <c r="S325" s="46"/>
      <c r="T325" s="46"/>
      <c r="U325" s="46"/>
      <c r="V325" s="46"/>
      <c r="W325" s="46"/>
      <c r="X325" s="46"/>
      <c r="Y325" s="46"/>
      <c r="Z325" s="46"/>
      <c r="AA325" s="46"/>
      <c r="AB325" s="46"/>
      <c r="AC325" s="46"/>
      <c r="AD325" s="46"/>
      <c r="AE325" s="46"/>
      <c r="AF325" s="46"/>
      <c r="AG325" s="46"/>
      <c r="AH325" s="46"/>
      <c r="AI325" s="46"/>
      <c r="AJ325" s="46"/>
      <c r="AK325" s="46"/>
      <c r="AL325" s="46"/>
      <c r="AM325" s="46"/>
      <c r="AN325" s="46"/>
      <c r="AO325" s="46"/>
      <c r="AP325" s="46"/>
      <c r="AQ325" s="46"/>
      <c r="AR325" s="46"/>
      <c r="AS325" s="46"/>
      <c r="AT325" s="46"/>
      <c r="AU325" s="46"/>
      <c r="AV325" s="46"/>
      <c r="AW325" s="46"/>
      <c r="AX325" s="46"/>
      <c r="AY325" s="46"/>
      <c r="AZ325" s="46"/>
    </row>
    <row r="326" customFormat="false" ht="13.8" hidden="false" customHeight="false" outlineLevel="0" collapsed="false">
      <c r="M326" s="46"/>
      <c r="N326" s="46"/>
      <c r="O326" s="46"/>
      <c r="P326" s="46"/>
      <c r="Q326" s="46"/>
      <c r="R326" s="46"/>
      <c r="S326" s="46"/>
      <c r="T326" s="46"/>
      <c r="U326" s="46"/>
      <c r="V326" s="46"/>
      <c r="W326" s="46"/>
      <c r="X326" s="46"/>
      <c r="Y326" s="46"/>
      <c r="Z326" s="46"/>
      <c r="AA326" s="46"/>
      <c r="AB326" s="46"/>
      <c r="AC326" s="46"/>
      <c r="AD326" s="46"/>
      <c r="AE326" s="46"/>
      <c r="AF326" s="46"/>
      <c r="AG326" s="46"/>
      <c r="AH326" s="46"/>
      <c r="AI326" s="46"/>
      <c r="AJ326" s="46"/>
      <c r="AK326" s="46"/>
      <c r="AL326" s="46"/>
      <c r="AM326" s="46"/>
      <c r="AN326" s="46"/>
      <c r="AO326" s="46"/>
      <c r="AP326" s="46"/>
      <c r="AQ326" s="46"/>
      <c r="AR326" s="46"/>
      <c r="AS326" s="46"/>
      <c r="AT326" s="46"/>
      <c r="AU326" s="46"/>
      <c r="AV326" s="46"/>
      <c r="AW326" s="46"/>
      <c r="AX326" s="46"/>
      <c r="AY326" s="46"/>
      <c r="AZ326" s="46"/>
    </row>
    <row r="327" customFormat="false" ht="13.8" hidden="false" customHeight="false" outlineLevel="0" collapsed="false">
      <c r="M327" s="46"/>
      <c r="N327" s="46"/>
      <c r="O327" s="46"/>
      <c r="P327" s="46"/>
      <c r="Q327" s="46"/>
      <c r="R327" s="46"/>
      <c r="S327" s="46"/>
      <c r="T327" s="46"/>
      <c r="U327" s="46"/>
      <c r="V327" s="46"/>
      <c r="W327" s="46"/>
      <c r="X327" s="46"/>
      <c r="Y327" s="46"/>
      <c r="Z327" s="46"/>
      <c r="AA327" s="46"/>
      <c r="AB327" s="46"/>
      <c r="AC327" s="46"/>
      <c r="AD327" s="46"/>
      <c r="AE327" s="46"/>
      <c r="AF327" s="46"/>
      <c r="AG327" s="46"/>
      <c r="AH327" s="46"/>
      <c r="AI327" s="46"/>
      <c r="AJ327" s="46"/>
      <c r="AK327" s="46"/>
      <c r="AL327" s="46"/>
      <c r="AM327" s="46"/>
      <c r="AN327" s="46"/>
      <c r="AO327" s="46"/>
      <c r="AP327" s="46"/>
      <c r="AQ327" s="46"/>
      <c r="AR327" s="46"/>
      <c r="AS327" s="46"/>
      <c r="AT327" s="46"/>
      <c r="AU327" s="46"/>
      <c r="AV327" s="46"/>
      <c r="AW327" s="46"/>
      <c r="AX327" s="46"/>
      <c r="AY327" s="46"/>
      <c r="AZ327" s="46"/>
    </row>
    <row r="328" customFormat="false" ht="13.8" hidden="false" customHeight="false" outlineLevel="0" collapsed="false">
      <c r="M328" s="46"/>
      <c r="N328" s="46"/>
      <c r="O328" s="46"/>
      <c r="P328" s="46"/>
      <c r="Q328" s="46"/>
      <c r="R328" s="46"/>
      <c r="S328" s="46"/>
      <c r="T328" s="46"/>
      <c r="U328" s="46"/>
      <c r="V328" s="46"/>
      <c r="W328" s="46"/>
      <c r="X328" s="46"/>
      <c r="Y328" s="46"/>
      <c r="Z328" s="46"/>
      <c r="AA328" s="46"/>
      <c r="AB328" s="46"/>
      <c r="AC328" s="46"/>
      <c r="AD328" s="46"/>
      <c r="AE328" s="46"/>
      <c r="AF328" s="46"/>
      <c r="AG328" s="46"/>
      <c r="AH328" s="46"/>
      <c r="AI328" s="46"/>
      <c r="AJ328" s="46"/>
      <c r="AK328" s="46"/>
      <c r="AL328" s="46"/>
      <c r="AM328" s="46"/>
      <c r="AN328" s="46"/>
      <c r="AO328" s="46"/>
      <c r="AP328" s="46"/>
      <c r="AQ328" s="46"/>
      <c r="AR328" s="46"/>
      <c r="AS328" s="46"/>
      <c r="AT328" s="46"/>
      <c r="AU328" s="46"/>
      <c r="AV328" s="46"/>
      <c r="AW328" s="46"/>
      <c r="AX328" s="46"/>
      <c r="AY328" s="46"/>
      <c r="AZ328" s="46"/>
    </row>
    <row r="329" customFormat="false" ht="13.8" hidden="false" customHeight="false" outlineLevel="0" collapsed="false">
      <c r="M329" s="46"/>
      <c r="N329" s="46"/>
      <c r="O329" s="46"/>
      <c r="P329" s="46"/>
      <c r="Q329" s="46"/>
      <c r="R329" s="46"/>
      <c r="S329" s="46"/>
      <c r="T329" s="46"/>
      <c r="U329" s="46"/>
      <c r="V329" s="46"/>
      <c r="W329" s="46"/>
      <c r="X329" s="46"/>
      <c r="Y329" s="46"/>
      <c r="Z329" s="46"/>
      <c r="AA329" s="46"/>
      <c r="AB329" s="46"/>
      <c r="AC329" s="46"/>
      <c r="AD329" s="46"/>
      <c r="AE329" s="46"/>
      <c r="AF329" s="46"/>
      <c r="AG329" s="46"/>
      <c r="AH329" s="46"/>
      <c r="AI329" s="46"/>
      <c r="AJ329" s="46"/>
      <c r="AK329" s="46"/>
      <c r="AL329" s="46"/>
      <c r="AM329" s="46"/>
      <c r="AN329" s="46"/>
      <c r="AO329" s="46"/>
      <c r="AP329" s="46"/>
      <c r="AQ329" s="46"/>
      <c r="AR329" s="46"/>
      <c r="AS329" s="46"/>
      <c r="AT329" s="46"/>
      <c r="AU329" s="46"/>
      <c r="AV329" s="46"/>
      <c r="AW329" s="46"/>
      <c r="AX329" s="46"/>
      <c r="AY329" s="46"/>
      <c r="AZ329" s="46"/>
    </row>
    <row r="330" customFormat="false" ht="13.8" hidden="false" customHeight="false" outlineLevel="0" collapsed="false">
      <c r="M330" s="46"/>
      <c r="N330" s="46"/>
      <c r="O330" s="46"/>
      <c r="P330" s="46"/>
      <c r="Q330" s="46"/>
      <c r="R330" s="46"/>
      <c r="S330" s="46"/>
      <c r="T330" s="46"/>
      <c r="U330" s="46"/>
      <c r="V330" s="46"/>
      <c r="W330" s="46"/>
      <c r="X330" s="46"/>
      <c r="Y330" s="46"/>
      <c r="Z330" s="46"/>
      <c r="AA330" s="46"/>
      <c r="AB330" s="46"/>
      <c r="AC330" s="46"/>
      <c r="AD330" s="46"/>
      <c r="AE330" s="46"/>
      <c r="AF330" s="46"/>
      <c r="AG330" s="46"/>
      <c r="AH330" s="46"/>
      <c r="AI330" s="46"/>
      <c r="AJ330" s="46"/>
      <c r="AK330" s="46"/>
      <c r="AL330" s="46"/>
      <c r="AM330" s="46"/>
      <c r="AN330" s="46"/>
      <c r="AO330" s="46"/>
      <c r="AP330" s="46"/>
      <c r="AQ330" s="46"/>
      <c r="AR330" s="46"/>
      <c r="AS330" s="46"/>
      <c r="AT330" s="46"/>
      <c r="AU330" s="46"/>
      <c r="AV330" s="46"/>
      <c r="AW330" s="46"/>
      <c r="AX330" s="46"/>
      <c r="AY330" s="46"/>
      <c r="AZ330" s="46"/>
    </row>
    <row r="331" customFormat="false" ht="13.8" hidden="false" customHeight="false" outlineLevel="0" collapsed="false">
      <c r="M331" s="46"/>
      <c r="N331" s="46"/>
      <c r="O331" s="46"/>
      <c r="P331" s="46"/>
      <c r="Q331" s="46"/>
      <c r="R331" s="46"/>
      <c r="S331" s="46"/>
      <c r="T331" s="46"/>
      <c r="U331" s="46"/>
      <c r="V331" s="46"/>
      <c r="W331" s="46"/>
      <c r="X331" s="46"/>
      <c r="Y331" s="46"/>
      <c r="Z331" s="46"/>
      <c r="AA331" s="46"/>
      <c r="AB331" s="46"/>
      <c r="AC331" s="46"/>
      <c r="AD331" s="46"/>
      <c r="AE331" s="46"/>
      <c r="AF331" s="46"/>
      <c r="AG331" s="46"/>
      <c r="AH331" s="46"/>
      <c r="AI331" s="46"/>
      <c r="AJ331" s="46"/>
      <c r="AK331" s="46"/>
      <c r="AL331" s="46"/>
      <c r="AM331" s="46"/>
      <c r="AN331" s="46"/>
      <c r="AO331" s="46"/>
      <c r="AP331" s="46"/>
      <c r="AQ331" s="46"/>
      <c r="AR331" s="46"/>
      <c r="AS331" s="46"/>
      <c r="AT331" s="46"/>
      <c r="AU331" s="46"/>
      <c r="AV331" s="46"/>
      <c r="AW331" s="46"/>
      <c r="AX331" s="46"/>
      <c r="AY331" s="46"/>
      <c r="AZ331" s="46"/>
    </row>
    <row r="332" customFormat="false" ht="13.8" hidden="false" customHeight="false" outlineLevel="0" collapsed="false">
      <c r="M332" s="46"/>
      <c r="N332" s="46"/>
      <c r="O332" s="46"/>
      <c r="P332" s="46"/>
      <c r="Q332" s="46"/>
      <c r="R332" s="46"/>
      <c r="S332" s="46"/>
      <c r="T332" s="46"/>
      <c r="U332" s="46"/>
      <c r="V332" s="46"/>
      <c r="W332" s="46"/>
      <c r="X332" s="46"/>
      <c r="Y332" s="46"/>
      <c r="Z332" s="46"/>
      <c r="AA332" s="46"/>
      <c r="AB332" s="46"/>
      <c r="AC332" s="46"/>
      <c r="AD332" s="46"/>
      <c r="AE332" s="46"/>
      <c r="AF332" s="46"/>
      <c r="AG332" s="46"/>
      <c r="AH332" s="46"/>
      <c r="AI332" s="46"/>
      <c r="AJ332" s="46"/>
      <c r="AK332" s="46"/>
      <c r="AL332" s="46"/>
      <c r="AM332" s="46"/>
      <c r="AN332" s="46"/>
      <c r="AO332" s="46"/>
      <c r="AP332" s="46"/>
      <c r="AQ332" s="46"/>
      <c r="AR332" s="46"/>
      <c r="AS332" s="46"/>
      <c r="AT332" s="46"/>
      <c r="AU332" s="46"/>
      <c r="AV332" s="46"/>
      <c r="AW332" s="46"/>
      <c r="AX332" s="46"/>
      <c r="AY332" s="46"/>
      <c r="AZ332" s="46"/>
    </row>
    <row r="333" customFormat="false" ht="13.8" hidden="false" customHeight="false" outlineLevel="0" collapsed="false">
      <c r="M333" s="46"/>
      <c r="N333" s="46"/>
      <c r="O333" s="46"/>
      <c r="P333" s="46"/>
      <c r="Q333" s="46"/>
      <c r="R333" s="46"/>
      <c r="S333" s="46"/>
      <c r="T333" s="46"/>
      <c r="U333" s="46"/>
      <c r="V333" s="46"/>
      <c r="W333" s="46"/>
      <c r="X333" s="46"/>
      <c r="Y333" s="46"/>
      <c r="Z333" s="46"/>
      <c r="AA333" s="46"/>
      <c r="AB333" s="46"/>
      <c r="AC333" s="46"/>
      <c r="AD333" s="46"/>
      <c r="AE333" s="46"/>
      <c r="AF333" s="46"/>
      <c r="AG333" s="46"/>
      <c r="AH333" s="46"/>
      <c r="AI333" s="46"/>
      <c r="AJ333" s="46"/>
      <c r="AK333" s="46"/>
      <c r="AL333" s="46"/>
      <c r="AM333" s="46"/>
      <c r="AN333" s="46"/>
      <c r="AO333" s="46"/>
      <c r="AP333" s="46"/>
      <c r="AQ333" s="46"/>
      <c r="AR333" s="46"/>
      <c r="AS333" s="46"/>
      <c r="AT333" s="46"/>
      <c r="AU333" s="46"/>
      <c r="AV333" s="46"/>
      <c r="AW333" s="46"/>
      <c r="AX333" s="46"/>
      <c r="AY333" s="46"/>
      <c r="AZ333" s="46"/>
    </row>
    <row r="334" customFormat="false" ht="13.8" hidden="false" customHeight="false" outlineLevel="0" collapsed="false">
      <c r="M334" s="46"/>
      <c r="N334" s="46"/>
      <c r="O334" s="46"/>
      <c r="P334" s="46"/>
      <c r="Q334" s="46"/>
      <c r="R334" s="46"/>
      <c r="S334" s="46"/>
      <c r="T334" s="46"/>
      <c r="U334" s="46"/>
      <c r="V334" s="46"/>
      <c r="W334" s="46"/>
      <c r="X334" s="46"/>
      <c r="Y334" s="46"/>
      <c r="Z334" s="46"/>
      <c r="AA334" s="46"/>
      <c r="AB334" s="46"/>
      <c r="AC334" s="46"/>
      <c r="AD334" s="46"/>
      <c r="AE334" s="46"/>
      <c r="AF334" s="46"/>
      <c r="AG334" s="46"/>
      <c r="AH334" s="46"/>
      <c r="AI334" s="46"/>
      <c r="AJ334" s="46"/>
      <c r="AK334" s="46"/>
      <c r="AL334" s="46"/>
      <c r="AM334" s="46"/>
      <c r="AN334" s="46"/>
      <c r="AO334" s="46"/>
      <c r="AP334" s="46"/>
      <c r="AQ334" s="46"/>
      <c r="AR334" s="46"/>
      <c r="AS334" s="46"/>
      <c r="AT334" s="46"/>
      <c r="AU334" s="46"/>
      <c r="AV334" s="46"/>
      <c r="AW334" s="46"/>
      <c r="AX334" s="46"/>
      <c r="AY334" s="46"/>
      <c r="AZ334" s="46"/>
    </row>
    <row r="335" customFormat="false" ht="13.8" hidden="false" customHeight="false" outlineLevel="0" collapsed="false">
      <c r="M335" s="46"/>
      <c r="N335" s="46"/>
      <c r="O335" s="46"/>
      <c r="P335" s="46"/>
      <c r="Q335" s="46"/>
      <c r="R335" s="46"/>
      <c r="S335" s="46"/>
      <c r="T335" s="46"/>
      <c r="U335" s="46"/>
      <c r="V335" s="46"/>
      <c r="W335" s="46"/>
      <c r="X335" s="46"/>
      <c r="Y335" s="46"/>
      <c r="Z335" s="46"/>
      <c r="AA335" s="46"/>
      <c r="AB335" s="46"/>
      <c r="AC335" s="46"/>
      <c r="AD335" s="46"/>
      <c r="AE335" s="46"/>
      <c r="AF335" s="46"/>
      <c r="AG335" s="46"/>
      <c r="AH335" s="46"/>
      <c r="AI335" s="46"/>
      <c r="AJ335" s="46"/>
      <c r="AK335" s="46"/>
      <c r="AL335" s="46"/>
      <c r="AM335" s="46"/>
      <c r="AN335" s="46"/>
      <c r="AO335" s="46"/>
      <c r="AP335" s="46"/>
      <c r="AQ335" s="46"/>
      <c r="AR335" s="46"/>
      <c r="AS335" s="46"/>
      <c r="AT335" s="46"/>
      <c r="AU335" s="46"/>
      <c r="AV335" s="46"/>
      <c r="AW335" s="46"/>
      <c r="AX335" s="46"/>
      <c r="AY335" s="46"/>
      <c r="AZ335" s="46"/>
    </row>
    <row r="336" customFormat="false" ht="13.8" hidden="false" customHeight="false" outlineLevel="0" collapsed="false">
      <c r="M336" s="46"/>
      <c r="N336" s="46"/>
      <c r="O336" s="46"/>
      <c r="P336" s="46"/>
      <c r="Q336" s="46"/>
      <c r="R336" s="46"/>
      <c r="S336" s="46"/>
      <c r="T336" s="46"/>
      <c r="U336" s="46"/>
      <c r="V336" s="46"/>
      <c r="W336" s="46"/>
      <c r="X336" s="46"/>
      <c r="Y336" s="46"/>
      <c r="Z336" s="46"/>
      <c r="AA336" s="46"/>
      <c r="AB336" s="46"/>
      <c r="AC336" s="46"/>
      <c r="AD336" s="46"/>
      <c r="AE336" s="46"/>
      <c r="AF336" s="46"/>
      <c r="AG336" s="46"/>
      <c r="AH336" s="46"/>
      <c r="AI336" s="46"/>
      <c r="AJ336" s="46"/>
      <c r="AK336" s="46"/>
      <c r="AL336" s="46"/>
      <c r="AM336" s="46"/>
      <c r="AN336" s="46"/>
      <c r="AO336" s="46"/>
      <c r="AP336" s="46"/>
      <c r="AQ336" s="46"/>
      <c r="AR336" s="46"/>
      <c r="AS336" s="46"/>
      <c r="AT336" s="46"/>
      <c r="AU336" s="46"/>
      <c r="AV336" s="46"/>
      <c r="AW336" s="46"/>
      <c r="AX336" s="46"/>
      <c r="AY336" s="46"/>
      <c r="AZ336" s="46"/>
    </row>
    <row r="337" customFormat="false" ht="13.8" hidden="false" customHeight="false" outlineLevel="0" collapsed="false">
      <c r="M337" s="46"/>
      <c r="N337" s="46"/>
      <c r="O337" s="46"/>
      <c r="P337" s="46"/>
      <c r="Q337" s="46"/>
      <c r="R337" s="46"/>
      <c r="S337" s="46"/>
      <c r="T337" s="46"/>
      <c r="U337" s="46"/>
      <c r="V337" s="46"/>
      <c r="W337" s="46"/>
      <c r="X337" s="46"/>
      <c r="Y337" s="46"/>
      <c r="Z337" s="46"/>
      <c r="AA337" s="46"/>
      <c r="AB337" s="46"/>
      <c r="AC337" s="46"/>
      <c r="AD337" s="46"/>
      <c r="AE337" s="46"/>
      <c r="AF337" s="46"/>
      <c r="AG337" s="46"/>
      <c r="AH337" s="46"/>
      <c r="AI337" s="46"/>
      <c r="AJ337" s="46"/>
      <c r="AK337" s="46"/>
      <c r="AL337" s="46"/>
      <c r="AM337" s="46"/>
      <c r="AN337" s="46"/>
      <c r="AO337" s="46"/>
      <c r="AP337" s="46"/>
      <c r="AQ337" s="46"/>
      <c r="AR337" s="46"/>
      <c r="AS337" s="46"/>
      <c r="AT337" s="46"/>
      <c r="AU337" s="46"/>
      <c r="AV337" s="46"/>
      <c r="AW337" s="46"/>
      <c r="AX337" s="46"/>
      <c r="AY337" s="46"/>
      <c r="AZ337" s="46"/>
    </row>
    <row r="338" customFormat="false" ht="13.8" hidden="false" customHeight="false" outlineLevel="0" collapsed="false">
      <c r="M338" s="46"/>
      <c r="N338" s="46"/>
      <c r="O338" s="46"/>
      <c r="P338" s="46"/>
      <c r="Q338" s="46"/>
      <c r="R338" s="46"/>
      <c r="S338" s="46"/>
      <c r="T338" s="46"/>
      <c r="U338" s="46"/>
      <c r="V338" s="46"/>
      <c r="W338" s="46"/>
      <c r="X338" s="46"/>
      <c r="Y338" s="46"/>
      <c r="Z338" s="46"/>
      <c r="AA338" s="46"/>
      <c r="AB338" s="46"/>
      <c r="AC338" s="46"/>
      <c r="AD338" s="46"/>
      <c r="AE338" s="46"/>
      <c r="AF338" s="46"/>
      <c r="AG338" s="46"/>
      <c r="AH338" s="46"/>
      <c r="AI338" s="46"/>
      <c r="AJ338" s="46"/>
      <c r="AK338" s="46"/>
      <c r="AL338" s="46"/>
      <c r="AM338" s="46"/>
      <c r="AN338" s="46"/>
      <c r="AO338" s="46"/>
      <c r="AP338" s="46"/>
      <c r="AQ338" s="46"/>
      <c r="AR338" s="46"/>
      <c r="AS338" s="46"/>
      <c r="AT338" s="46"/>
      <c r="AU338" s="46"/>
      <c r="AV338" s="46"/>
      <c r="AW338" s="46"/>
      <c r="AX338" s="46"/>
      <c r="AY338" s="46"/>
      <c r="AZ338" s="46"/>
    </row>
    <row r="339" customFormat="false" ht="13.8" hidden="false" customHeight="false" outlineLevel="0" collapsed="false">
      <c r="M339" s="46"/>
      <c r="N339" s="46"/>
      <c r="O339" s="46"/>
      <c r="P339" s="46"/>
      <c r="Q339" s="46"/>
      <c r="R339" s="46"/>
      <c r="S339" s="46"/>
      <c r="T339" s="46"/>
      <c r="U339" s="46"/>
      <c r="V339" s="46"/>
      <c r="W339" s="46"/>
      <c r="X339" s="46"/>
      <c r="Y339" s="46"/>
      <c r="Z339" s="46"/>
      <c r="AA339" s="46"/>
      <c r="AB339" s="46"/>
      <c r="AC339" s="46"/>
      <c r="AD339" s="46"/>
      <c r="AE339" s="46"/>
      <c r="AF339" s="46"/>
      <c r="AG339" s="46"/>
      <c r="AH339" s="46"/>
      <c r="AI339" s="46"/>
      <c r="AJ339" s="46"/>
      <c r="AK339" s="46"/>
      <c r="AL339" s="46"/>
      <c r="AM339" s="46"/>
      <c r="AN339" s="46"/>
      <c r="AO339" s="46"/>
      <c r="AP339" s="46"/>
      <c r="AQ339" s="46"/>
      <c r="AR339" s="46"/>
      <c r="AS339" s="46"/>
      <c r="AT339" s="46"/>
      <c r="AU339" s="46"/>
      <c r="AV339" s="46"/>
      <c r="AW339" s="46"/>
      <c r="AX339" s="46"/>
      <c r="AY339" s="46"/>
      <c r="AZ339" s="46"/>
    </row>
    <row r="340" customFormat="false" ht="13.8" hidden="false" customHeight="false" outlineLevel="0" collapsed="false">
      <c r="M340" s="46"/>
      <c r="N340" s="46"/>
      <c r="O340" s="46"/>
      <c r="P340" s="46"/>
      <c r="Q340" s="46"/>
      <c r="R340" s="46"/>
      <c r="S340" s="46"/>
      <c r="T340" s="46"/>
      <c r="U340" s="46"/>
      <c r="V340" s="46"/>
      <c r="W340" s="46"/>
      <c r="X340" s="46"/>
      <c r="Y340" s="46"/>
      <c r="Z340" s="46"/>
      <c r="AA340" s="46"/>
      <c r="AB340" s="46"/>
      <c r="AC340" s="46"/>
      <c r="AD340" s="46"/>
      <c r="AE340" s="46"/>
      <c r="AF340" s="46"/>
      <c r="AG340" s="46"/>
      <c r="AH340" s="46"/>
      <c r="AI340" s="46"/>
      <c r="AJ340" s="46"/>
      <c r="AK340" s="46"/>
      <c r="AL340" s="46"/>
      <c r="AM340" s="46"/>
      <c r="AN340" s="46"/>
      <c r="AO340" s="46"/>
      <c r="AP340" s="46"/>
      <c r="AQ340" s="46"/>
      <c r="AR340" s="46"/>
      <c r="AS340" s="46"/>
      <c r="AT340" s="46"/>
      <c r="AU340" s="46"/>
      <c r="AV340" s="46"/>
      <c r="AW340" s="46"/>
      <c r="AX340" s="46"/>
      <c r="AY340" s="46"/>
      <c r="AZ340" s="46"/>
    </row>
    <row r="341" customFormat="false" ht="13.8" hidden="false" customHeight="false" outlineLevel="0" collapsed="false">
      <c r="M341" s="46"/>
      <c r="N341" s="46"/>
      <c r="O341" s="46"/>
      <c r="P341" s="46"/>
      <c r="Q341" s="46"/>
      <c r="R341" s="46"/>
      <c r="S341" s="46"/>
      <c r="T341" s="46"/>
      <c r="U341" s="46"/>
      <c r="V341" s="46"/>
      <c r="W341" s="46"/>
      <c r="X341" s="46"/>
      <c r="Y341" s="46"/>
      <c r="Z341" s="46"/>
      <c r="AA341" s="46"/>
      <c r="AB341" s="46"/>
      <c r="AC341" s="46"/>
      <c r="AD341" s="46"/>
      <c r="AE341" s="46"/>
      <c r="AF341" s="46"/>
      <c r="AG341" s="46"/>
      <c r="AH341" s="46"/>
      <c r="AI341" s="46"/>
      <c r="AJ341" s="46"/>
      <c r="AK341" s="46"/>
      <c r="AL341" s="46"/>
      <c r="AM341" s="46"/>
      <c r="AN341" s="46"/>
      <c r="AO341" s="46"/>
      <c r="AP341" s="46"/>
      <c r="AQ341" s="46"/>
      <c r="AR341" s="46"/>
      <c r="AS341" s="46"/>
      <c r="AT341" s="46"/>
      <c r="AU341" s="46"/>
      <c r="AV341" s="46"/>
      <c r="AW341" s="46"/>
      <c r="AX341" s="46"/>
      <c r="AY341" s="46"/>
      <c r="AZ341" s="46"/>
    </row>
    <row r="342" customFormat="false" ht="13.8" hidden="false" customHeight="false" outlineLevel="0" collapsed="false">
      <c r="M342" s="46"/>
      <c r="N342" s="46"/>
      <c r="O342" s="46"/>
      <c r="P342" s="46"/>
      <c r="Q342" s="46"/>
      <c r="R342" s="46"/>
      <c r="S342" s="46"/>
      <c r="T342" s="46"/>
      <c r="U342" s="46"/>
      <c r="V342" s="46"/>
      <c r="W342" s="46"/>
      <c r="X342" s="46"/>
      <c r="Y342" s="46"/>
      <c r="Z342" s="46"/>
      <c r="AA342" s="46"/>
      <c r="AB342" s="46"/>
      <c r="AC342" s="46"/>
      <c r="AD342" s="46"/>
      <c r="AE342" s="46"/>
      <c r="AF342" s="46"/>
      <c r="AG342" s="46"/>
      <c r="AH342" s="46"/>
      <c r="AI342" s="46"/>
      <c r="AJ342" s="46"/>
      <c r="AK342" s="46"/>
      <c r="AL342" s="46"/>
      <c r="AM342" s="46"/>
      <c r="AN342" s="46"/>
      <c r="AO342" s="46"/>
      <c r="AP342" s="46"/>
      <c r="AQ342" s="46"/>
      <c r="AR342" s="46"/>
      <c r="AS342" s="46"/>
      <c r="AT342" s="46"/>
      <c r="AU342" s="46"/>
      <c r="AV342" s="46"/>
      <c r="AW342" s="46"/>
      <c r="AX342" s="46"/>
      <c r="AY342" s="46"/>
      <c r="AZ342" s="46"/>
    </row>
    <row r="343" customFormat="false" ht="13.8" hidden="false" customHeight="false" outlineLevel="0" collapsed="false">
      <c r="M343" s="46"/>
      <c r="N343" s="46"/>
      <c r="O343" s="46"/>
      <c r="P343" s="46"/>
      <c r="Q343" s="46"/>
      <c r="R343" s="46"/>
      <c r="S343" s="46"/>
      <c r="T343" s="46"/>
      <c r="U343" s="46"/>
      <c r="V343" s="46"/>
      <c r="W343" s="46"/>
      <c r="X343" s="46"/>
      <c r="Y343" s="46"/>
      <c r="Z343" s="46"/>
      <c r="AA343" s="46"/>
      <c r="AB343" s="46"/>
      <c r="AC343" s="46"/>
      <c r="AD343" s="46"/>
      <c r="AE343" s="46"/>
      <c r="AF343" s="46"/>
      <c r="AG343" s="46"/>
      <c r="AH343" s="46"/>
      <c r="AI343" s="46"/>
      <c r="AJ343" s="46"/>
      <c r="AK343" s="46"/>
      <c r="AL343" s="46"/>
      <c r="AM343" s="46"/>
      <c r="AN343" s="46"/>
      <c r="AO343" s="46"/>
      <c r="AP343" s="46"/>
      <c r="AQ343" s="46"/>
      <c r="AR343" s="46"/>
      <c r="AS343" s="46"/>
      <c r="AT343" s="46"/>
      <c r="AU343" s="46"/>
      <c r="AV343" s="46"/>
      <c r="AW343" s="46"/>
      <c r="AX343" s="46"/>
      <c r="AY343" s="46"/>
      <c r="AZ343" s="46"/>
    </row>
    <row r="344" customFormat="false" ht="13.8" hidden="false" customHeight="false" outlineLevel="0" collapsed="false">
      <c r="M344" s="46"/>
      <c r="N344" s="46"/>
      <c r="O344" s="46"/>
      <c r="P344" s="46"/>
      <c r="Q344" s="46"/>
      <c r="R344" s="46"/>
      <c r="S344" s="46"/>
      <c r="T344" s="46"/>
      <c r="U344" s="46"/>
      <c r="V344" s="46"/>
      <c r="W344" s="46"/>
      <c r="X344" s="46"/>
      <c r="Y344" s="46"/>
      <c r="Z344" s="46"/>
      <c r="AA344" s="46"/>
      <c r="AB344" s="46"/>
      <c r="AC344" s="46"/>
      <c r="AD344" s="46"/>
      <c r="AE344" s="46"/>
      <c r="AF344" s="46"/>
      <c r="AG344" s="46"/>
      <c r="AH344" s="46"/>
      <c r="AI344" s="46"/>
      <c r="AJ344" s="46"/>
      <c r="AK344" s="46"/>
      <c r="AL344" s="46"/>
      <c r="AM344" s="46"/>
      <c r="AN344" s="46"/>
      <c r="AO344" s="46"/>
      <c r="AP344" s="46"/>
      <c r="AQ344" s="46"/>
      <c r="AR344" s="46"/>
      <c r="AS344" s="46"/>
      <c r="AT344" s="46"/>
      <c r="AU344" s="46"/>
      <c r="AV344" s="46"/>
      <c r="AW344" s="46"/>
      <c r="AX344" s="46"/>
      <c r="AY344" s="46"/>
      <c r="AZ344" s="46"/>
    </row>
    <row r="345" customFormat="false" ht="13.8" hidden="false" customHeight="false" outlineLevel="0" collapsed="false">
      <c r="M345" s="46"/>
      <c r="N345" s="46"/>
      <c r="O345" s="46"/>
      <c r="P345" s="46"/>
      <c r="Q345" s="46"/>
      <c r="R345" s="46"/>
      <c r="S345" s="46"/>
      <c r="T345" s="46"/>
      <c r="U345" s="46"/>
      <c r="V345" s="46"/>
      <c r="W345" s="46"/>
      <c r="X345" s="46"/>
      <c r="Y345" s="46"/>
      <c r="Z345" s="46"/>
      <c r="AA345" s="46"/>
      <c r="AB345" s="46"/>
      <c r="AC345" s="46"/>
      <c r="AD345" s="46"/>
      <c r="AE345" s="46"/>
      <c r="AF345" s="46"/>
      <c r="AG345" s="46"/>
      <c r="AH345" s="46"/>
      <c r="AI345" s="46"/>
      <c r="AJ345" s="46"/>
      <c r="AK345" s="46"/>
      <c r="AL345" s="46"/>
      <c r="AM345" s="46"/>
      <c r="AN345" s="46"/>
      <c r="AO345" s="46"/>
      <c r="AP345" s="46"/>
      <c r="AQ345" s="46"/>
      <c r="AR345" s="46"/>
      <c r="AS345" s="46"/>
      <c r="AT345" s="46"/>
      <c r="AU345" s="46"/>
      <c r="AV345" s="46"/>
      <c r="AW345" s="46"/>
      <c r="AX345" s="46"/>
      <c r="AY345" s="46"/>
      <c r="AZ345" s="46"/>
    </row>
    <row r="346" customFormat="false" ht="13.8" hidden="false" customHeight="false" outlineLevel="0" collapsed="false">
      <c r="M346" s="46"/>
      <c r="N346" s="46"/>
      <c r="O346" s="46"/>
      <c r="P346" s="46"/>
      <c r="Q346" s="46"/>
      <c r="R346" s="46"/>
      <c r="S346" s="46"/>
      <c r="T346" s="46"/>
      <c r="U346" s="46"/>
      <c r="V346" s="46"/>
      <c r="W346" s="46"/>
      <c r="X346" s="46"/>
      <c r="Y346" s="46"/>
      <c r="Z346" s="46"/>
      <c r="AA346" s="46"/>
      <c r="AB346" s="46"/>
      <c r="AC346" s="46"/>
      <c r="AD346" s="46"/>
      <c r="AE346" s="46"/>
      <c r="AF346" s="46"/>
      <c r="AG346" s="46"/>
      <c r="AH346" s="46"/>
      <c r="AI346" s="46"/>
      <c r="AJ346" s="46"/>
      <c r="AK346" s="46"/>
      <c r="AL346" s="46"/>
      <c r="AM346" s="46"/>
      <c r="AN346" s="46"/>
      <c r="AO346" s="46"/>
      <c r="AP346" s="46"/>
      <c r="AQ346" s="46"/>
      <c r="AR346" s="46"/>
      <c r="AS346" s="46"/>
      <c r="AT346" s="46"/>
      <c r="AU346" s="46"/>
      <c r="AV346" s="46"/>
      <c r="AW346" s="46"/>
      <c r="AX346" s="46"/>
      <c r="AY346" s="46"/>
      <c r="AZ346" s="46"/>
    </row>
    <row r="347" customFormat="false" ht="13.8" hidden="false" customHeight="false" outlineLevel="0" collapsed="false">
      <c r="M347" s="46"/>
      <c r="N347" s="46"/>
      <c r="O347" s="46"/>
      <c r="P347" s="46"/>
      <c r="Q347" s="46"/>
      <c r="R347" s="46"/>
      <c r="S347" s="46"/>
      <c r="T347" s="46"/>
      <c r="U347" s="46"/>
      <c r="V347" s="46"/>
      <c r="W347" s="46"/>
      <c r="X347" s="46"/>
      <c r="Y347" s="46"/>
      <c r="Z347" s="46"/>
      <c r="AA347" s="46"/>
      <c r="AB347" s="46"/>
      <c r="AC347" s="46"/>
      <c r="AD347" s="46"/>
      <c r="AE347" s="46"/>
      <c r="AF347" s="46"/>
      <c r="AG347" s="46"/>
      <c r="AH347" s="46"/>
      <c r="AI347" s="46"/>
      <c r="AJ347" s="46"/>
      <c r="AK347" s="46"/>
      <c r="AL347" s="46"/>
      <c r="AM347" s="46"/>
      <c r="AN347" s="46"/>
      <c r="AO347" s="46"/>
      <c r="AP347" s="46"/>
      <c r="AQ347" s="46"/>
      <c r="AR347" s="46"/>
      <c r="AS347" s="46"/>
      <c r="AT347" s="46"/>
      <c r="AU347" s="46"/>
      <c r="AV347" s="46"/>
      <c r="AW347" s="46"/>
      <c r="AX347" s="46"/>
      <c r="AY347" s="46"/>
      <c r="AZ347" s="46"/>
    </row>
    <row r="348" customFormat="false" ht="13.8" hidden="false" customHeight="false" outlineLevel="0" collapsed="false">
      <c r="M348" s="46"/>
      <c r="N348" s="46"/>
      <c r="O348" s="46"/>
      <c r="P348" s="46"/>
      <c r="Q348" s="46"/>
      <c r="R348" s="46"/>
      <c r="S348" s="46"/>
      <c r="T348" s="46"/>
      <c r="U348" s="46"/>
      <c r="V348" s="46"/>
      <c r="W348" s="46"/>
      <c r="X348" s="46"/>
      <c r="Y348" s="46"/>
      <c r="Z348" s="46"/>
      <c r="AA348" s="46"/>
      <c r="AB348" s="46"/>
      <c r="AC348" s="46"/>
      <c r="AD348" s="46"/>
      <c r="AE348" s="46"/>
      <c r="AF348" s="46"/>
      <c r="AG348" s="46"/>
      <c r="AH348" s="46"/>
      <c r="AI348" s="46"/>
      <c r="AJ348" s="46"/>
      <c r="AK348" s="46"/>
      <c r="AL348" s="46"/>
      <c r="AM348" s="46"/>
      <c r="AN348" s="46"/>
      <c r="AO348" s="46"/>
      <c r="AP348" s="46"/>
      <c r="AQ348" s="46"/>
      <c r="AR348" s="46"/>
      <c r="AS348" s="46"/>
      <c r="AT348" s="46"/>
      <c r="AU348" s="46"/>
      <c r="AV348" s="46"/>
      <c r="AW348" s="46"/>
      <c r="AX348" s="46"/>
      <c r="AY348" s="46"/>
      <c r="AZ348" s="46"/>
    </row>
    <row r="349" customFormat="false" ht="13.8" hidden="false" customHeight="false" outlineLevel="0" collapsed="false">
      <c r="M349" s="46"/>
      <c r="N349" s="46"/>
      <c r="O349" s="46"/>
      <c r="P349" s="46"/>
      <c r="Q349" s="46"/>
      <c r="R349" s="46"/>
      <c r="S349" s="46"/>
      <c r="T349" s="46"/>
      <c r="U349" s="46"/>
      <c r="V349" s="46"/>
      <c r="W349" s="46"/>
      <c r="X349" s="46"/>
      <c r="Y349" s="46"/>
      <c r="Z349" s="46"/>
      <c r="AA349" s="46"/>
      <c r="AB349" s="46"/>
      <c r="AC349" s="46"/>
      <c r="AD349" s="46"/>
      <c r="AE349" s="46"/>
      <c r="AF349" s="46"/>
      <c r="AG349" s="46"/>
      <c r="AH349" s="46"/>
      <c r="AI349" s="46"/>
      <c r="AJ349" s="46"/>
      <c r="AK349" s="46"/>
      <c r="AL349" s="46"/>
      <c r="AM349" s="46"/>
      <c r="AN349" s="46"/>
      <c r="AO349" s="46"/>
      <c r="AP349" s="46"/>
      <c r="AQ349" s="46"/>
      <c r="AR349" s="46"/>
      <c r="AS349" s="46"/>
      <c r="AT349" s="46"/>
      <c r="AU349" s="46"/>
      <c r="AV349" s="46"/>
      <c r="AW349" s="46"/>
      <c r="AX349" s="46"/>
      <c r="AY349" s="46"/>
      <c r="AZ349" s="46"/>
    </row>
    <row r="350" customFormat="false" ht="13.8" hidden="false" customHeight="false" outlineLevel="0" collapsed="false">
      <c r="M350" s="46"/>
      <c r="N350" s="46"/>
      <c r="O350" s="46"/>
      <c r="P350" s="46"/>
      <c r="Q350" s="46"/>
      <c r="R350" s="46"/>
      <c r="S350" s="46"/>
      <c r="T350" s="46"/>
      <c r="U350" s="46"/>
      <c r="V350" s="46"/>
      <c r="W350" s="46"/>
      <c r="X350" s="46"/>
      <c r="Y350" s="46"/>
      <c r="Z350" s="46"/>
      <c r="AA350" s="46"/>
      <c r="AB350" s="46"/>
      <c r="AC350" s="46"/>
      <c r="AD350" s="46"/>
      <c r="AE350" s="46"/>
      <c r="AF350" s="46"/>
      <c r="AG350" s="46"/>
      <c r="AH350" s="46"/>
      <c r="AI350" s="46"/>
      <c r="AJ350" s="46"/>
      <c r="AK350" s="46"/>
      <c r="AL350" s="46"/>
      <c r="AM350" s="46"/>
      <c r="AN350" s="46"/>
      <c r="AO350" s="46"/>
      <c r="AP350" s="46"/>
      <c r="AQ350" s="46"/>
      <c r="AR350" s="46"/>
      <c r="AS350" s="46"/>
      <c r="AT350" s="46"/>
      <c r="AU350" s="46"/>
      <c r="AV350" s="46"/>
      <c r="AW350" s="46"/>
      <c r="AX350" s="46"/>
      <c r="AY350" s="46"/>
      <c r="AZ350" s="46"/>
    </row>
    <row r="351" customFormat="false" ht="13.8" hidden="false" customHeight="false" outlineLevel="0" collapsed="false">
      <c r="M351" s="46"/>
      <c r="N351" s="46"/>
      <c r="O351" s="46"/>
      <c r="P351" s="46"/>
      <c r="Q351" s="46"/>
      <c r="R351" s="46"/>
      <c r="S351" s="46"/>
      <c r="T351" s="46"/>
      <c r="U351" s="46"/>
      <c r="V351" s="46"/>
      <c r="W351" s="46"/>
      <c r="X351" s="46"/>
      <c r="Y351" s="46"/>
      <c r="Z351" s="46"/>
      <c r="AA351" s="46"/>
      <c r="AB351" s="46"/>
      <c r="AC351" s="46"/>
      <c r="AD351" s="46"/>
      <c r="AE351" s="46"/>
      <c r="AF351" s="46"/>
      <c r="AG351" s="46"/>
      <c r="AH351" s="46"/>
      <c r="AI351" s="46"/>
      <c r="AJ351" s="46"/>
      <c r="AK351" s="46"/>
      <c r="AL351" s="46"/>
      <c r="AM351" s="46"/>
      <c r="AN351" s="46"/>
      <c r="AO351" s="46"/>
      <c r="AP351" s="46"/>
      <c r="AQ351" s="46"/>
      <c r="AR351" s="46"/>
      <c r="AS351" s="46"/>
      <c r="AT351" s="46"/>
      <c r="AU351" s="46"/>
      <c r="AV351" s="46"/>
      <c r="AW351" s="46"/>
      <c r="AX351" s="46"/>
      <c r="AY351" s="46"/>
      <c r="AZ351" s="46"/>
    </row>
    <row r="352" customFormat="false" ht="13.8" hidden="false" customHeight="false" outlineLevel="0" collapsed="false">
      <c r="M352" s="46"/>
      <c r="N352" s="46"/>
      <c r="O352" s="46"/>
      <c r="P352" s="46"/>
      <c r="Q352" s="46"/>
      <c r="R352" s="46"/>
      <c r="S352" s="46"/>
      <c r="T352" s="46"/>
      <c r="U352" s="46"/>
      <c r="V352" s="46"/>
      <c r="W352" s="46"/>
      <c r="X352" s="46"/>
      <c r="Y352" s="46"/>
      <c r="Z352" s="46"/>
      <c r="AA352" s="46"/>
      <c r="AB352" s="46"/>
      <c r="AC352" s="46"/>
      <c r="AD352" s="46"/>
      <c r="AE352" s="46"/>
      <c r="AF352" s="46"/>
      <c r="AG352" s="46"/>
      <c r="AH352" s="46"/>
      <c r="AI352" s="46"/>
      <c r="AJ352" s="46"/>
      <c r="AK352" s="46"/>
      <c r="AL352" s="46"/>
      <c r="AM352" s="46"/>
      <c r="AN352" s="46"/>
      <c r="AO352" s="46"/>
      <c r="AP352" s="46"/>
      <c r="AQ352" s="46"/>
      <c r="AR352" s="46"/>
      <c r="AS352" s="46"/>
      <c r="AT352" s="46"/>
      <c r="AU352" s="46"/>
      <c r="AV352" s="46"/>
      <c r="AW352" s="46"/>
      <c r="AX352" s="46"/>
      <c r="AY352" s="46"/>
      <c r="AZ352" s="46"/>
    </row>
    <row r="353" customFormat="false" ht="13.8" hidden="false" customHeight="false" outlineLevel="0" collapsed="false">
      <c r="M353" s="46"/>
      <c r="N353" s="46"/>
      <c r="O353" s="46"/>
      <c r="P353" s="46"/>
      <c r="Q353" s="46"/>
      <c r="R353" s="46"/>
      <c r="S353" s="46"/>
      <c r="T353" s="46"/>
      <c r="U353" s="46"/>
      <c r="V353" s="46"/>
      <c r="W353" s="46"/>
      <c r="X353" s="46"/>
      <c r="Y353" s="46"/>
      <c r="Z353" s="46"/>
      <c r="AA353" s="46"/>
      <c r="AB353" s="46"/>
      <c r="AC353" s="46"/>
      <c r="AD353" s="46"/>
      <c r="AE353" s="46"/>
      <c r="AF353" s="46"/>
      <c r="AG353" s="46"/>
      <c r="AH353" s="46"/>
      <c r="AI353" s="46"/>
      <c r="AJ353" s="46"/>
      <c r="AK353" s="46"/>
      <c r="AL353" s="46"/>
      <c r="AM353" s="46"/>
      <c r="AN353" s="46"/>
      <c r="AO353" s="46"/>
      <c r="AP353" s="46"/>
      <c r="AQ353" s="46"/>
      <c r="AR353" s="46"/>
      <c r="AS353" s="46"/>
      <c r="AT353" s="46"/>
      <c r="AU353" s="46"/>
      <c r="AV353" s="46"/>
      <c r="AW353" s="46"/>
      <c r="AX353" s="46"/>
      <c r="AY353" s="46"/>
      <c r="AZ353" s="46"/>
    </row>
    <row r="354" customFormat="false" ht="13.8" hidden="false" customHeight="false" outlineLevel="0" collapsed="false">
      <c r="M354" s="46"/>
      <c r="N354" s="46"/>
      <c r="O354" s="46"/>
      <c r="P354" s="46"/>
      <c r="Q354" s="46"/>
      <c r="R354" s="46"/>
      <c r="S354" s="46"/>
      <c r="T354" s="46"/>
      <c r="U354" s="46"/>
      <c r="V354" s="46"/>
      <c r="W354" s="46"/>
      <c r="X354" s="46"/>
      <c r="Y354" s="46"/>
      <c r="Z354" s="46"/>
      <c r="AA354" s="46"/>
      <c r="AB354" s="46"/>
      <c r="AC354" s="46"/>
      <c r="AD354" s="46"/>
      <c r="AE354" s="46"/>
      <c r="AF354" s="46"/>
      <c r="AG354" s="46"/>
      <c r="AH354" s="46"/>
      <c r="AI354" s="46"/>
      <c r="AJ354" s="46"/>
      <c r="AK354" s="46"/>
      <c r="AL354" s="46"/>
      <c r="AM354" s="46"/>
      <c r="AN354" s="46"/>
      <c r="AO354" s="46"/>
      <c r="AP354" s="46"/>
      <c r="AQ354" s="46"/>
      <c r="AR354" s="46"/>
      <c r="AS354" s="46"/>
      <c r="AT354" s="46"/>
      <c r="AU354" s="46"/>
      <c r="AV354" s="46"/>
      <c r="AW354" s="46"/>
      <c r="AX354" s="46"/>
      <c r="AY354" s="46"/>
      <c r="AZ354" s="46"/>
    </row>
    <row r="355" customFormat="false" ht="13.8" hidden="false" customHeight="false" outlineLevel="0" collapsed="false">
      <c r="M355" s="46"/>
      <c r="N355" s="46"/>
      <c r="O355" s="46"/>
      <c r="P355" s="46"/>
      <c r="Q355" s="46"/>
      <c r="R355" s="46"/>
      <c r="S355" s="46"/>
      <c r="T355" s="46"/>
      <c r="U355" s="46"/>
      <c r="V355" s="46"/>
      <c r="W355" s="46"/>
      <c r="X355" s="46"/>
      <c r="Y355" s="46"/>
      <c r="Z355" s="46"/>
      <c r="AA355" s="46"/>
      <c r="AB355" s="46"/>
      <c r="AC355" s="46"/>
      <c r="AD355" s="46"/>
      <c r="AE355" s="46"/>
      <c r="AF355" s="46"/>
      <c r="AG355" s="46"/>
      <c r="AH355" s="46"/>
      <c r="AI355" s="46"/>
      <c r="AJ355" s="46"/>
      <c r="AK355" s="46"/>
      <c r="AL355" s="46"/>
      <c r="AM355" s="46"/>
      <c r="AN355" s="46"/>
      <c r="AO355" s="46"/>
      <c r="AP355" s="46"/>
      <c r="AQ355" s="46"/>
      <c r="AR355" s="46"/>
      <c r="AS355" s="46"/>
      <c r="AT355" s="46"/>
      <c r="AU355" s="46"/>
      <c r="AV355" s="46"/>
      <c r="AW355" s="46"/>
      <c r="AX355" s="46"/>
      <c r="AY355" s="46"/>
      <c r="AZ355" s="46"/>
    </row>
    <row r="356" customFormat="false" ht="13.8" hidden="false" customHeight="false" outlineLevel="0" collapsed="false">
      <c r="M356" s="46"/>
      <c r="N356" s="46"/>
      <c r="O356" s="46"/>
      <c r="P356" s="46"/>
      <c r="Q356" s="46"/>
      <c r="R356" s="46"/>
      <c r="S356" s="46"/>
      <c r="T356" s="46"/>
      <c r="U356" s="46"/>
      <c r="V356" s="46"/>
      <c r="W356" s="46"/>
      <c r="X356" s="46"/>
      <c r="Y356" s="46"/>
      <c r="Z356" s="46"/>
      <c r="AA356" s="46"/>
      <c r="AB356" s="46"/>
      <c r="AC356" s="46"/>
      <c r="AD356" s="46"/>
      <c r="AE356" s="46"/>
      <c r="AF356" s="46"/>
      <c r="AG356" s="46"/>
      <c r="AH356" s="46"/>
      <c r="AI356" s="46"/>
      <c r="AJ356" s="46"/>
      <c r="AK356" s="46"/>
      <c r="AL356" s="46"/>
      <c r="AM356" s="46"/>
      <c r="AN356" s="46"/>
      <c r="AO356" s="46"/>
      <c r="AP356" s="46"/>
      <c r="AQ356" s="46"/>
      <c r="AR356" s="46"/>
      <c r="AS356" s="46"/>
      <c r="AT356" s="46"/>
      <c r="AU356" s="46"/>
      <c r="AV356" s="46"/>
      <c r="AW356" s="46"/>
      <c r="AX356" s="46"/>
      <c r="AY356" s="46"/>
      <c r="AZ356" s="46"/>
    </row>
    <row r="357" customFormat="false" ht="13.8" hidden="false" customHeight="false" outlineLevel="0" collapsed="false">
      <c r="M357" s="46"/>
      <c r="N357" s="46"/>
      <c r="O357" s="46"/>
      <c r="P357" s="46"/>
      <c r="Q357" s="46"/>
      <c r="R357" s="46"/>
      <c r="S357" s="46"/>
      <c r="T357" s="46"/>
      <c r="U357" s="46"/>
      <c r="V357" s="46"/>
      <c r="W357" s="46"/>
      <c r="X357" s="46"/>
      <c r="Y357" s="46"/>
      <c r="Z357" s="46"/>
      <c r="AA357" s="46"/>
      <c r="AB357" s="46"/>
      <c r="AC357" s="46"/>
      <c r="AD357" s="46"/>
      <c r="AE357" s="46"/>
      <c r="AF357" s="46"/>
      <c r="AG357" s="46"/>
      <c r="AH357" s="46"/>
      <c r="AI357" s="46"/>
      <c r="AJ357" s="46"/>
      <c r="AK357" s="46"/>
      <c r="AL357" s="46"/>
      <c r="AM357" s="46"/>
      <c r="AN357" s="46"/>
      <c r="AO357" s="46"/>
      <c r="AP357" s="46"/>
      <c r="AQ357" s="46"/>
      <c r="AR357" s="46"/>
      <c r="AS357" s="46"/>
      <c r="AT357" s="46"/>
      <c r="AU357" s="46"/>
      <c r="AV357" s="46"/>
      <c r="AW357" s="46"/>
      <c r="AX357" s="46"/>
      <c r="AY357" s="46"/>
      <c r="AZ357" s="46"/>
    </row>
    <row r="358" customFormat="false" ht="13.8" hidden="false" customHeight="false" outlineLevel="0" collapsed="false">
      <c r="M358" s="46"/>
      <c r="N358" s="46"/>
      <c r="O358" s="46"/>
      <c r="P358" s="46"/>
      <c r="Q358" s="46"/>
      <c r="R358" s="46"/>
      <c r="S358" s="46"/>
      <c r="T358" s="46"/>
      <c r="U358" s="46"/>
      <c r="V358" s="46"/>
      <c r="W358" s="46"/>
      <c r="X358" s="46"/>
      <c r="Y358" s="46"/>
      <c r="Z358" s="46"/>
      <c r="AA358" s="46"/>
      <c r="AB358" s="46"/>
      <c r="AC358" s="46"/>
      <c r="AD358" s="46"/>
      <c r="AE358" s="46"/>
      <c r="AF358" s="46"/>
      <c r="AG358" s="46"/>
      <c r="AH358" s="46"/>
      <c r="AI358" s="46"/>
      <c r="AJ358" s="46"/>
      <c r="AK358" s="46"/>
      <c r="AL358" s="46"/>
      <c r="AM358" s="46"/>
      <c r="AN358" s="46"/>
      <c r="AO358" s="46"/>
      <c r="AP358" s="46"/>
      <c r="AQ358" s="46"/>
      <c r="AR358" s="46"/>
      <c r="AS358" s="46"/>
      <c r="AT358" s="46"/>
      <c r="AU358" s="46"/>
      <c r="AV358" s="46"/>
      <c r="AW358" s="46"/>
      <c r="AX358" s="46"/>
      <c r="AY358" s="46"/>
      <c r="AZ358" s="46"/>
    </row>
    <row r="359" customFormat="false" ht="13.8" hidden="false" customHeight="false" outlineLevel="0" collapsed="false">
      <c r="M359" s="46"/>
      <c r="N359" s="46"/>
      <c r="O359" s="46"/>
      <c r="P359" s="46"/>
      <c r="Q359" s="46"/>
      <c r="R359" s="46"/>
      <c r="S359" s="46"/>
      <c r="T359" s="46"/>
      <c r="U359" s="46"/>
      <c r="V359" s="46"/>
      <c r="W359" s="46"/>
      <c r="X359" s="46"/>
      <c r="Y359" s="46"/>
      <c r="Z359" s="46"/>
      <c r="AA359" s="46"/>
      <c r="AB359" s="46"/>
      <c r="AC359" s="46"/>
      <c r="AD359" s="46"/>
      <c r="AE359" s="46"/>
      <c r="AF359" s="46"/>
      <c r="AG359" s="46"/>
      <c r="AH359" s="46"/>
      <c r="AI359" s="46"/>
      <c r="AJ359" s="46"/>
      <c r="AK359" s="46"/>
      <c r="AL359" s="46"/>
      <c r="AM359" s="46"/>
      <c r="AN359" s="46"/>
      <c r="AO359" s="46"/>
      <c r="AP359" s="46"/>
      <c r="AQ359" s="46"/>
      <c r="AR359" s="46"/>
      <c r="AS359" s="46"/>
      <c r="AT359" s="46"/>
      <c r="AU359" s="46"/>
      <c r="AV359" s="46"/>
      <c r="AW359" s="46"/>
      <c r="AX359" s="46"/>
      <c r="AY359" s="46"/>
      <c r="AZ359" s="46"/>
    </row>
    <row r="360" customFormat="false" ht="13.8" hidden="false" customHeight="false" outlineLevel="0" collapsed="false">
      <c r="M360" s="46"/>
      <c r="N360" s="46"/>
      <c r="O360" s="46"/>
      <c r="P360" s="46"/>
      <c r="Q360" s="46"/>
      <c r="R360" s="46"/>
      <c r="S360" s="46"/>
      <c r="T360" s="46"/>
      <c r="U360" s="46"/>
      <c r="V360" s="46"/>
      <c r="W360" s="46"/>
      <c r="X360" s="46"/>
      <c r="Y360" s="46"/>
      <c r="Z360" s="46"/>
      <c r="AA360" s="46"/>
      <c r="AB360" s="46"/>
      <c r="AC360" s="46"/>
      <c r="AD360" s="46"/>
      <c r="AE360" s="46"/>
      <c r="AF360" s="46"/>
      <c r="AG360" s="46"/>
      <c r="AH360" s="46"/>
      <c r="AI360" s="46"/>
      <c r="AJ360" s="46"/>
      <c r="AK360" s="46"/>
      <c r="AL360" s="46"/>
      <c r="AM360" s="46"/>
      <c r="AN360" s="46"/>
      <c r="AO360" s="46"/>
      <c r="AP360" s="46"/>
      <c r="AQ360" s="46"/>
      <c r="AR360" s="46"/>
      <c r="AS360" s="46"/>
      <c r="AT360" s="46"/>
      <c r="AU360" s="46"/>
      <c r="AV360" s="46"/>
      <c r="AW360" s="46"/>
      <c r="AX360" s="46"/>
      <c r="AY360" s="46"/>
      <c r="AZ360" s="46"/>
    </row>
    <row r="361" customFormat="false" ht="13.8" hidden="false" customHeight="false" outlineLevel="0" collapsed="false">
      <c r="M361" s="46"/>
      <c r="N361" s="46"/>
      <c r="O361" s="46"/>
      <c r="P361" s="46"/>
      <c r="Q361" s="46"/>
      <c r="R361" s="46"/>
      <c r="S361" s="46"/>
      <c r="T361" s="46"/>
      <c r="U361" s="46"/>
      <c r="V361" s="46"/>
      <c r="W361" s="46"/>
      <c r="X361" s="46"/>
      <c r="Y361" s="46"/>
      <c r="Z361" s="46"/>
      <c r="AA361" s="46"/>
      <c r="AB361" s="46"/>
      <c r="AC361" s="46"/>
      <c r="AD361" s="46"/>
      <c r="AE361" s="46"/>
      <c r="AF361" s="46"/>
      <c r="AG361" s="46"/>
      <c r="AH361" s="46"/>
      <c r="AI361" s="46"/>
      <c r="AJ361" s="46"/>
      <c r="AK361" s="46"/>
      <c r="AL361" s="46"/>
      <c r="AM361" s="46"/>
      <c r="AN361" s="46"/>
      <c r="AO361" s="46"/>
      <c r="AP361" s="46"/>
      <c r="AQ361" s="46"/>
      <c r="AR361" s="46"/>
      <c r="AS361" s="46"/>
      <c r="AT361" s="46"/>
      <c r="AU361" s="46"/>
      <c r="AV361" s="46"/>
      <c r="AW361" s="46"/>
      <c r="AX361" s="46"/>
      <c r="AY361" s="46"/>
      <c r="AZ361" s="46"/>
    </row>
    <row r="362" customFormat="false" ht="13.8" hidden="false" customHeight="false" outlineLevel="0" collapsed="false">
      <c r="M362" s="46"/>
      <c r="N362" s="46"/>
      <c r="O362" s="46"/>
      <c r="P362" s="46"/>
      <c r="Q362" s="46"/>
      <c r="R362" s="46"/>
      <c r="S362" s="46"/>
      <c r="T362" s="46"/>
      <c r="U362" s="46"/>
      <c r="V362" s="46"/>
      <c r="W362" s="46"/>
      <c r="X362" s="46"/>
      <c r="Y362" s="46"/>
      <c r="Z362" s="46"/>
      <c r="AA362" s="46"/>
      <c r="AB362" s="46"/>
      <c r="AC362" s="46"/>
      <c r="AD362" s="46"/>
      <c r="AE362" s="46"/>
      <c r="AF362" s="46"/>
      <c r="AG362" s="46"/>
      <c r="AH362" s="46"/>
      <c r="AI362" s="46"/>
      <c r="AJ362" s="46"/>
      <c r="AK362" s="46"/>
      <c r="AL362" s="46"/>
      <c r="AM362" s="46"/>
      <c r="AN362" s="46"/>
      <c r="AO362" s="46"/>
      <c r="AP362" s="46"/>
      <c r="AQ362" s="46"/>
      <c r="AR362" s="46"/>
      <c r="AS362" s="46"/>
      <c r="AT362" s="46"/>
      <c r="AU362" s="46"/>
      <c r="AV362" s="46"/>
      <c r="AW362" s="46"/>
      <c r="AX362" s="46"/>
      <c r="AY362" s="46"/>
      <c r="AZ362" s="46"/>
    </row>
    <row r="363" customFormat="false" ht="13.8" hidden="false" customHeight="false" outlineLevel="0" collapsed="false">
      <c r="M363" s="46"/>
      <c r="N363" s="46"/>
      <c r="O363" s="46"/>
      <c r="P363" s="46"/>
      <c r="Q363" s="46"/>
      <c r="R363" s="46"/>
      <c r="S363" s="46"/>
      <c r="T363" s="46"/>
      <c r="U363" s="46"/>
      <c r="V363" s="46"/>
      <c r="W363" s="46"/>
      <c r="X363" s="46"/>
      <c r="Y363" s="46"/>
      <c r="Z363" s="46"/>
      <c r="AA363" s="46"/>
      <c r="AB363" s="46"/>
      <c r="AC363" s="46"/>
      <c r="AD363" s="46"/>
      <c r="AE363" s="46"/>
      <c r="AF363" s="46"/>
      <c r="AG363" s="46"/>
      <c r="AH363" s="46"/>
      <c r="AI363" s="46"/>
      <c r="AJ363" s="46"/>
      <c r="AK363" s="46"/>
      <c r="AL363" s="46"/>
      <c r="AM363" s="46"/>
      <c r="AN363" s="46"/>
      <c r="AO363" s="46"/>
      <c r="AP363" s="46"/>
      <c r="AQ363" s="46"/>
      <c r="AR363" s="46"/>
      <c r="AS363" s="46"/>
      <c r="AT363" s="46"/>
      <c r="AU363" s="46"/>
      <c r="AV363" s="46"/>
      <c r="AW363" s="46"/>
      <c r="AX363" s="46"/>
      <c r="AY363" s="46"/>
      <c r="AZ363" s="46"/>
    </row>
    <row r="364" customFormat="false" ht="13.8" hidden="false" customHeight="false" outlineLevel="0" collapsed="false">
      <c r="M364" s="46"/>
      <c r="N364" s="46"/>
      <c r="O364" s="46"/>
      <c r="P364" s="46"/>
      <c r="Q364" s="46"/>
      <c r="R364" s="46"/>
      <c r="S364" s="46"/>
      <c r="T364" s="46"/>
      <c r="U364" s="46"/>
      <c r="V364" s="46"/>
      <c r="W364" s="46"/>
      <c r="X364" s="46"/>
      <c r="Y364" s="46"/>
      <c r="Z364" s="46"/>
      <c r="AA364" s="46"/>
      <c r="AB364" s="46"/>
      <c r="AC364" s="46"/>
      <c r="AD364" s="46"/>
      <c r="AE364" s="46"/>
      <c r="AF364" s="46"/>
      <c r="AG364" s="46"/>
      <c r="AH364" s="46"/>
      <c r="AI364" s="46"/>
      <c r="AJ364" s="46"/>
      <c r="AK364" s="46"/>
      <c r="AL364" s="46"/>
      <c r="AM364" s="46"/>
      <c r="AN364" s="46"/>
      <c r="AO364" s="46"/>
      <c r="AP364" s="46"/>
      <c r="AQ364" s="46"/>
      <c r="AR364" s="46"/>
      <c r="AS364" s="46"/>
      <c r="AT364" s="46"/>
      <c r="AU364" s="46"/>
      <c r="AV364" s="46"/>
      <c r="AW364" s="46"/>
      <c r="AX364" s="46"/>
      <c r="AY364" s="46"/>
      <c r="AZ364" s="46"/>
    </row>
    <row r="365" customFormat="false" ht="13.8" hidden="false" customHeight="false" outlineLevel="0" collapsed="false">
      <c r="M365" s="46"/>
      <c r="N365" s="46"/>
      <c r="O365" s="46"/>
      <c r="P365" s="46"/>
      <c r="Q365" s="46"/>
      <c r="R365" s="46"/>
      <c r="S365" s="46"/>
      <c r="T365" s="46"/>
      <c r="U365" s="46"/>
      <c r="V365" s="46"/>
      <c r="W365" s="46"/>
      <c r="X365" s="46"/>
      <c r="Y365" s="46"/>
      <c r="Z365" s="46"/>
      <c r="AA365" s="46"/>
      <c r="AB365" s="46"/>
      <c r="AC365" s="46"/>
      <c r="AD365" s="46"/>
      <c r="AE365" s="46"/>
      <c r="AF365" s="46"/>
      <c r="AG365" s="46"/>
      <c r="AH365" s="46"/>
      <c r="AI365" s="46"/>
      <c r="AJ365" s="46"/>
      <c r="AK365" s="46"/>
      <c r="AL365" s="46"/>
      <c r="AM365" s="46"/>
      <c r="AN365" s="46"/>
      <c r="AO365" s="46"/>
      <c r="AP365" s="46"/>
      <c r="AQ365" s="46"/>
      <c r="AR365" s="46"/>
      <c r="AS365" s="46"/>
      <c r="AT365" s="46"/>
      <c r="AU365" s="46"/>
      <c r="AV365" s="46"/>
      <c r="AW365" s="46"/>
      <c r="AX365" s="46"/>
      <c r="AY365" s="46"/>
      <c r="AZ365" s="46"/>
    </row>
    <row r="366" customFormat="false" ht="13.8" hidden="false" customHeight="false" outlineLevel="0" collapsed="false">
      <c r="M366" s="46"/>
      <c r="N366" s="46"/>
      <c r="O366" s="46"/>
      <c r="P366" s="46"/>
      <c r="Q366" s="46"/>
      <c r="R366" s="46"/>
      <c r="S366" s="46"/>
      <c r="T366" s="46"/>
      <c r="U366" s="46"/>
      <c r="V366" s="46"/>
      <c r="W366" s="46"/>
      <c r="X366" s="46"/>
      <c r="Y366" s="46"/>
      <c r="Z366" s="46"/>
      <c r="AA366" s="46"/>
      <c r="AB366" s="46"/>
      <c r="AC366" s="46"/>
      <c r="AD366" s="46"/>
      <c r="AE366" s="46"/>
      <c r="AF366" s="46"/>
      <c r="AG366" s="46"/>
      <c r="AH366" s="46"/>
      <c r="AI366" s="46"/>
      <c r="AJ366" s="46"/>
      <c r="AK366" s="46"/>
      <c r="AL366" s="46"/>
      <c r="AM366" s="46"/>
      <c r="AN366" s="46"/>
      <c r="AO366" s="46"/>
      <c r="AP366" s="46"/>
      <c r="AQ366" s="46"/>
      <c r="AR366" s="46"/>
      <c r="AS366" s="46"/>
      <c r="AT366" s="46"/>
      <c r="AU366" s="46"/>
      <c r="AV366" s="46"/>
      <c r="AW366" s="46"/>
      <c r="AX366" s="46"/>
      <c r="AY366" s="46"/>
      <c r="AZ366" s="46"/>
    </row>
    <row r="367" customFormat="false" ht="13.8" hidden="false" customHeight="false" outlineLevel="0" collapsed="false">
      <c r="M367" s="46"/>
      <c r="N367" s="46"/>
      <c r="O367" s="46"/>
      <c r="P367" s="46"/>
      <c r="Q367" s="46"/>
      <c r="R367" s="46"/>
      <c r="S367" s="46"/>
      <c r="T367" s="46"/>
      <c r="U367" s="46"/>
      <c r="V367" s="46"/>
      <c r="W367" s="46"/>
      <c r="X367" s="46"/>
      <c r="Y367" s="46"/>
      <c r="Z367" s="46"/>
      <c r="AA367" s="46"/>
      <c r="AB367" s="46"/>
      <c r="AC367" s="46"/>
      <c r="AD367" s="46"/>
      <c r="AE367" s="46"/>
      <c r="AF367" s="46"/>
      <c r="AG367" s="46"/>
      <c r="AH367" s="46"/>
      <c r="AI367" s="46"/>
      <c r="AJ367" s="46"/>
      <c r="AK367" s="46"/>
      <c r="AL367" s="46"/>
      <c r="AM367" s="46"/>
      <c r="AN367" s="46"/>
      <c r="AO367" s="46"/>
      <c r="AP367" s="46"/>
      <c r="AQ367" s="46"/>
      <c r="AR367" s="46"/>
      <c r="AS367" s="46"/>
      <c r="AT367" s="46"/>
      <c r="AU367" s="46"/>
      <c r="AV367" s="46"/>
      <c r="AW367" s="46"/>
      <c r="AX367" s="46"/>
      <c r="AY367" s="46"/>
      <c r="AZ367" s="46"/>
    </row>
    <row r="368" customFormat="false" ht="13.8" hidden="false" customHeight="false" outlineLevel="0" collapsed="false">
      <c r="M368" s="46"/>
      <c r="N368" s="46"/>
      <c r="O368" s="46"/>
      <c r="P368" s="46"/>
      <c r="Q368" s="46"/>
      <c r="R368" s="46"/>
      <c r="S368" s="46"/>
      <c r="T368" s="46"/>
      <c r="U368" s="46"/>
      <c r="V368" s="46"/>
      <c r="W368" s="46"/>
      <c r="X368" s="46"/>
      <c r="Y368" s="46"/>
      <c r="Z368" s="46"/>
      <c r="AA368" s="46"/>
      <c r="AB368" s="46"/>
      <c r="AC368" s="46"/>
      <c r="AD368" s="46"/>
      <c r="AE368" s="46"/>
      <c r="AF368" s="46"/>
      <c r="AG368" s="46"/>
      <c r="AH368" s="46"/>
      <c r="AI368" s="46"/>
      <c r="AJ368" s="46"/>
      <c r="AK368" s="46"/>
      <c r="AL368" s="46"/>
      <c r="AM368" s="46"/>
      <c r="AN368" s="46"/>
      <c r="AO368" s="46"/>
      <c r="AP368" s="46"/>
      <c r="AQ368" s="46"/>
      <c r="AR368" s="46"/>
      <c r="AS368" s="46"/>
      <c r="AT368" s="46"/>
      <c r="AU368" s="46"/>
      <c r="AV368" s="46"/>
      <c r="AW368" s="46"/>
      <c r="AX368" s="46"/>
      <c r="AY368" s="46"/>
      <c r="AZ368" s="46"/>
    </row>
    <row r="369" customFormat="false" ht="13.8" hidden="false" customHeight="false" outlineLevel="0" collapsed="false">
      <c r="M369" s="46"/>
      <c r="N369" s="46"/>
      <c r="O369" s="46"/>
      <c r="P369" s="46"/>
      <c r="Q369" s="46"/>
      <c r="R369" s="46"/>
      <c r="S369" s="46"/>
      <c r="T369" s="46"/>
      <c r="U369" s="46"/>
      <c r="V369" s="46"/>
      <c r="W369" s="46"/>
      <c r="X369" s="46"/>
      <c r="Y369" s="46"/>
      <c r="Z369" s="46"/>
      <c r="AA369" s="46"/>
      <c r="AB369" s="46"/>
      <c r="AC369" s="46"/>
      <c r="AD369" s="46"/>
      <c r="AE369" s="46"/>
      <c r="AF369" s="46"/>
      <c r="AG369" s="46"/>
      <c r="AH369" s="46"/>
      <c r="AI369" s="46"/>
      <c r="AJ369" s="46"/>
      <c r="AK369" s="46"/>
      <c r="AL369" s="46"/>
      <c r="AM369" s="46"/>
      <c r="AN369" s="46"/>
      <c r="AO369" s="46"/>
      <c r="AP369" s="46"/>
      <c r="AQ369" s="46"/>
      <c r="AR369" s="46"/>
      <c r="AS369" s="46"/>
      <c r="AT369" s="46"/>
      <c r="AU369" s="46"/>
      <c r="AV369" s="46"/>
      <c r="AW369" s="46"/>
      <c r="AX369" s="46"/>
      <c r="AY369" s="46"/>
      <c r="AZ369" s="46"/>
    </row>
    <row r="370" customFormat="false" ht="13.8" hidden="false" customHeight="false" outlineLevel="0" collapsed="false">
      <c r="M370" s="46"/>
      <c r="N370" s="46"/>
      <c r="O370" s="46"/>
      <c r="P370" s="46"/>
      <c r="Q370" s="46"/>
      <c r="R370" s="46"/>
      <c r="S370" s="46"/>
      <c r="T370" s="46"/>
      <c r="U370" s="46"/>
      <c r="V370" s="46"/>
      <c r="W370" s="46"/>
      <c r="X370" s="46"/>
      <c r="Y370" s="46"/>
      <c r="Z370" s="46"/>
      <c r="AA370" s="46"/>
      <c r="AB370" s="46"/>
      <c r="AC370" s="46"/>
      <c r="AD370" s="46"/>
      <c r="AE370" s="46"/>
      <c r="AF370" s="46"/>
      <c r="AG370" s="46"/>
      <c r="AH370" s="46"/>
      <c r="AI370" s="46"/>
      <c r="AJ370" s="46"/>
      <c r="AK370" s="46"/>
      <c r="AL370" s="46"/>
      <c r="AM370" s="46"/>
      <c r="AN370" s="46"/>
      <c r="AO370" s="46"/>
      <c r="AP370" s="46"/>
      <c r="AQ370" s="46"/>
      <c r="AR370" s="46"/>
      <c r="AS370" s="46"/>
      <c r="AT370" s="46"/>
      <c r="AU370" s="46"/>
      <c r="AV370" s="46"/>
      <c r="AW370" s="46"/>
      <c r="AX370" s="46"/>
      <c r="AY370" s="46"/>
      <c r="AZ370" s="46"/>
    </row>
    <row r="371" customFormat="false" ht="13.8" hidden="false" customHeight="false" outlineLevel="0" collapsed="false">
      <c r="M371" s="46"/>
      <c r="N371" s="46"/>
      <c r="O371" s="46"/>
      <c r="P371" s="46"/>
      <c r="Q371" s="46"/>
      <c r="R371" s="46"/>
      <c r="S371" s="46"/>
      <c r="T371" s="46"/>
      <c r="U371" s="46"/>
      <c r="V371" s="46"/>
      <c r="W371" s="46"/>
      <c r="X371" s="46"/>
      <c r="Y371" s="46"/>
      <c r="Z371" s="46"/>
      <c r="AA371" s="46"/>
      <c r="AB371" s="46"/>
      <c r="AC371" s="46"/>
      <c r="AD371" s="46"/>
      <c r="AE371" s="46"/>
      <c r="AF371" s="46"/>
      <c r="AG371" s="46"/>
      <c r="AH371" s="46"/>
      <c r="AI371" s="46"/>
      <c r="AJ371" s="46"/>
      <c r="AK371" s="46"/>
      <c r="AL371" s="46"/>
      <c r="AM371" s="46"/>
      <c r="AN371" s="46"/>
      <c r="AO371" s="46"/>
      <c r="AP371" s="46"/>
      <c r="AQ371" s="46"/>
      <c r="AR371" s="46"/>
      <c r="AS371" s="46"/>
      <c r="AT371" s="46"/>
      <c r="AU371" s="46"/>
      <c r="AV371" s="46"/>
      <c r="AW371" s="46"/>
      <c r="AX371" s="46"/>
      <c r="AY371" s="46"/>
      <c r="AZ371" s="46"/>
    </row>
    <row r="372" customFormat="false" ht="13.8" hidden="false" customHeight="false" outlineLevel="0" collapsed="false">
      <c r="M372" s="46"/>
      <c r="N372" s="46"/>
      <c r="O372" s="46"/>
      <c r="P372" s="46"/>
      <c r="Q372" s="46"/>
      <c r="R372" s="46"/>
      <c r="S372" s="46"/>
      <c r="T372" s="46"/>
      <c r="U372" s="46"/>
      <c r="V372" s="46"/>
      <c r="W372" s="46"/>
      <c r="X372" s="46"/>
      <c r="Y372" s="46"/>
      <c r="Z372" s="46"/>
      <c r="AA372" s="46"/>
      <c r="AB372" s="46"/>
      <c r="AC372" s="46"/>
      <c r="AD372" s="46"/>
      <c r="AE372" s="46"/>
      <c r="AF372" s="46"/>
      <c r="AG372" s="46"/>
      <c r="AH372" s="46"/>
      <c r="AI372" s="46"/>
      <c r="AJ372" s="46"/>
      <c r="AK372" s="46"/>
      <c r="AL372" s="46"/>
      <c r="AM372" s="46"/>
      <c r="AN372" s="46"/>
      <c r="AO372" s="46"/>
      <c r="AP372" s="46"/>
      <c r="AQ372" s="46"/>
      <c r="AR372" s="46"/>
      <c r="AS372" s="46"/>
      <c r="AT372" s="46"/>
      <c r="AU372" s="46"/>
      <c r="AV372" s="46"/>
      <c r="AW372" s="46"/>
      <c r="AX372" s="46"/>
      <c r="AY372" s="46"/>
      <c r="AZ372" s="46"/>
    </row>
    <row r="373" customFormat="false" ht="13.8" hidden="false" customHeight="false" outlineLevel="0" collapsed="false">
      <c r="M373" s="46"/>
      <c r="N373" s="46"/>
      <c r="O373" s="46"/>
      <c r="P373" s="46"/>
      <c r="Q373" s="46"/>
      <c r="R373" s="46"/>
      <c r="S373" s="46"/>
      <c r="T373" s="46"/>
      <c r="U373" s="46"/>
      <c r="V373" s="46"/>
      <c r="W373" s="46"/>
      <c r="X373" s="46"/>
      <c r="Y373" s="46"/>
      <c r="Z373" s="46"/>
      <c r="AA373" s="46"/>
      <c r="AB373" s="46"/>
      <c r="AC373" s="46"/>
      <c r="AD373" s="46"/>
      <c r="AE373" s="46"/>
      <c r="AF373" s="46"/>
      <c r="AG373" s="46"/>
      <c r="AH373" s="46"/>
      <c r="AI373" s="46"/>
      <c r="AJ373" s="46"/>
      <c r="AK373" s="46"/>
      <c r="AL373" s="46"/>
      <c r="AM373" s="46"/>
      <c r="AN373" s="46"/>
      <c r="AO373" s="46"/>
      <c r="AP373" s="46"/>
      <c r="AQ373" s="46"/>
      <c r="AR373" s="46"/>
      <c r="AS373" s="46"/>
      <c r="AT373" s="46"/>
      <c r="AU373" s="46"/>
      <c r="AV373" s="46"/>
      <c r="AW373" s="46"/>
      <c r="AX373" s="46"/>
      <c r="AY373" s="46"/>
      <c r="AZ373" s="46"/>
    </row>
    <row r="374" customFormat="false" ht="13.8" hidden="false" customHeight="false" outlineLevel="0" collapsed="false">
      <c r="M374" s="46"/>
      <c r="N374" s="46"/>
      <c r="O374" s="46"/>
      <c r="P374" s="46"/>
      <c r="Q374" s="46"/>
      <c r="R374" s="46"/>
      <c r="S374" s="46"/>
      <c r="T374" s="46"/>
      <c r="U374" s="46"/>
      <c r="V374" s="46"/>
      <c r="W374" s="46"/>
      <c r="X374" s="46"/>
      <c r="Y374" s="46"/>
      <c r="Z374" s="46"/>
      <c r="AA374" s="46"/>
      <c r="AB374" s="46"/>
      <c r="AC374" s="46"/>
      <c r="AD374" s="46"/>
      <c r="AE374" s="46"/>
      <c r="AF374" s="46"/>
      <c r="AG374" s="46"/>
      <c r="AH374" s="46"/>
      <c r="AI374" s="46"/>
      <c r="AJ374" s="46"/>
      <c r="AK374" s="46"/>
      <c r="AL374" s="46"/>
      <c r="AM374" s="46"/>
      <c r="AN374" s="46"/>
      <c r="AO374" s="46"/>
      <c r="AP374" s="46"/>
      <c r="AQ374" s="46"/>
      <c r="AR374" s="46"/>
      <c r="AS374" s="46"/>
      <c r="AT374" s="46"/>
      <c r="AU374" s="46"/>
      <c r="AV374" s="46"/>
      <c r="AW374" s="46"/>
      <c r="AX374" s="46"/>
      <c r="AY374" s="46"/>
      <c r="AZ374" s="46"/>
    </row>
    <row r="375" customFormat="false" ht="13.8" hidden="false" customHeight="false" outlineLevel="0" collapsed="false">
      <c r="M375" s="46"/>
      <c r="N375" s="46"/>
      <c r="O375" s="46"/>
      <c r="P375" s="46"/>
      <c r="Q375" s="46"/>
      <c r="R375" s="46"/>
      <c r="S375" s="46"/>
      <c r="T375" s="46"/>
      <c r="U375" s="46"/>
      <c r="V375" s="46"/>
      <c r="W375" s="46"/>
      <c r="X375" s="46"/>
      <c r="Y375" s="46"/>
      <c r="Z375" s="46"/>
      <c r="AA375" s="46"/>
      <c r="AB375" s="46"/>
      <c r="AC375" s="46"/>
      <c r="AD375" s="46"/>
      <c r="AE375" s="46"/>
      <c r="AF375" s="46"/>
      <c r="AG375" s="46"/>
      <c r="AH375" s="46"/>
      <c r="AI375" s="46"/>
      <c r="AJ375" s="46"/>
      <c r="AK375" s="46"/>
      <c r="AL375" s="46"/>
      <c r="AM375" s="46"/>
      <c r="AN375" s="46"/>
      <c r="AO375" s="46"/>
      <c r="AP375" s="46"/>
      <c r="AQ375" s="46"/>
      <c r="AR375" s="46"/>
      <c r="AS375" s="46"/>
      <c r="AT375" s="46"/>
      <c r="AU375" s="46"/>
      <c r="AV375" s="46"/>
      <c r="AW375" s="46"/>
      <c r="AX375" s="46"/>
      <c r="AY375" s="46"/>
      <c r="AZ375" s="46"/>
    </row>
    <row r="376" customFormat="false" ht="13.8" hidden="false" customHeight="false" outlineLevel="0" collapsed="false">
      <c r="M376" s="46"/>
      <c r="N376" s="46"/>
      <c r="O376" s="46"/>
      <c r="P376" s="46"/>
      <c r="Q376" s="46"/>
      <c r="R376" s="46"/>
      <c r="S376" s="46"/>
      <c r="T376" s="46"/>
      <c r="U376" s="46"/>
      <c r="V376" s="46"/>
      <c r="W376" s="46"/>
      <c r="X376" s="46"/>
      <c r="Y376" s="46"/>
      <c r="Z376" s="46"/>
      <c r="AA376" s="46"/>
      <c r="AB376" s="46"/>
      <c r="AC376" s="46"/>
      <c r="AD376" s="46"/>
      <c r="AE376" s="46"/>
      <c r="AF376" s="46"/>
      <c r="AG376" s="46"/>
      <c r="AH376" s="46"/>
      <c r="AI376" s="46"/>
      <c r="AJ376" s="46"/>
      <c r="AK376" s="46"/>
      <c r="AL376" s="46"/>
      <c r="AM376" s="46"/>
      <c r="AN376" s="46"/>
      <c r="AO376" s="46"/>
      <c r="AP376" s="46"/>
      <c r="AQ376" s="46"/>
      <c r="AR376" s="46"/>
      <c r="AS376" s="46"/>
      <c r="AT376" s="46"/>
      <c r="AU376" s="46"/>
      <c r="AV376" s="46"/>
      <c r="AW376" s="46"/>
      <c r="AX376" s="46"/>
      <c r="AY376" s="46"/>
      <c r="AZ376" s="46"/>
    </row>
    <row r="377" customFormat="false" ht="13.8" hidden="false" customHeight="false" outlineLevel="0" collapsed="false">
      <c r="M377" s="46"/>
      <c r="N377" s="46"/>
      <c r="O377" s="46"/>
      <c r="P377" s="46"/>
      <c r="Q377" s="46"/>
      <c r="R377" s="46"/>
      <c r="S377" s="46"/>
      <c r="T377" s="46"/>
      <c r="U377" s="46"/>
      <c r="V377" s="46"/>
      <c r="W377" s="46"/>
      <c r="X377" s="46"/>
      <c r="Y377" s="46"/>
      <c r="Z377" s="46"/>
      <c r="AA377" s="46"/>
      <c r="AB377" s="46"/>
      <c r="AC377" s="46"/>
      <c r="AD377" s="46"/>
      <c r="AE377" s="46"/>
      <c r="AF377" s="46"/>
      <c r="AG377" s="46"/>
      <c r="AH377" s="46"/>
      <c r="AI377" s="46"/>
      <c r="AJ377" s="46"/>
      <c r="AK377" s="46"/>
      <c r="AL377" s="46"/>
      <c r="AM377" s="46"/>
      <c r="AN377" s="46"/>
      <c r="AO377" s="46"/>
      <c r="AP377" s="46"/>
      <c r="AQ377" s="46"/>
      <c r="AR377" s="46"/>
      <c r="AS377" s="46"/>
      <c r="AT377" s="46"/>
      <c r="AU377" s="46"/>
      <c r="AV377" s="46"/>
      <c r="AW377" s="46"/>
      <c r="AX377" s="46"/>
      <c r="AY377" s="46"/>
      <c r="AZ377" s="46"/>
    </row>
    <row r="378" customFormat="false" ht="13.8" hidden="false" customHeight="false" outlineLevel="0" collapsed="false">
      <c r="M378" s="46"/>
      <c r="N378" s="46"/>
      <c r="O378" s="46"/>
      <c r="P378" s="46"/>
      <c r="Q378" s="46"/>
      <c r="R378" s="46"/>
      <c r="S378" s="46"/>
      <c r="T378" s="46"/>
      <c r="U378" s="46"/>
      <c r="V378" s="46"/>
      <c r="W378" s="46"/>
      <c r="X378" s="46"/>
      <c r="Y378" s="46"/>
      <c r="Z378" s="46"/>
      <c r="AA378" s="46"/>
      <c r="AB378" s="46"/>
      <c r="AC378" s="46"/>
      <c r="AD378" s="46"/>
      <c r="AE378" s="46"/>
      <c r="AF378" s="46"/>
      <c r="AG378" s="46"/>
      <c r="AH378" s="46"/>
      <c r="AI378" s="46"/>
      <c r="AJ378" s="46"/>
      <c r="AK378" s="46"/>
      <c r="AL378" s="46"/>
      <c r="AM378" s="46"/>
      <c r="AN378" s="46"/>
      <c r="AO378" s="46"/>
      <c r="AP378" s="46"/>
      <c r="AQ378" s="46"/>
      <c r="AR378" s="46"/>
      <c r="AS378" s="46"/>
      <c r="AT378" s="46"/>
      <c r="AU378" s="46"/>
      <c r="AV378" s="46"/>
      <c r="AW378" s="46"/>
      <c r="AX378" s="46"/>
      <c r="AY378" s="46"/>
      <c r="AZ378" s="46"/>
    </row>
    <row r="379" customFormat="false" ht="13.8" hidden="false" customHeight="false" outlineLevel="0" collapsed="false">
      <c r="M379" s="46"/>
      <c r="N379" s="46"/>
      <c r="O379" s="46"/>
      <c r="P379" s="46"/>
      <c r="Q379" s="46"/>
      <c r="R379" s="46"/>
      <c r="S379" s="46"/>
      <c r="T379" s="46"/>
      <c r="U379" s="46"/>
      <c r="V379" s="46"/>
      <c r="W379" s="46"/>
      <c r="X379" s="46"/>
      <c r="Y379" s="46"/>
      <c r="Z379" s="46"/>
      <c r="AA379" s="46"/>
      <c r="AB379" s="46"/>
      <c r="AC379" s="46"/>
      <c r="AD379" s="46"/>
      <c r="AE379" s="46"/>
      <c r="AF379" s="46"/>
      <c r="AG379" s="46"/>
      <c r="AH379" s="46"/>
      <c r="AI379" s="46"/>
      <c r="AJ379" s="46"/>
      <c r="AK379" s="46"/>
      <c r="AL379" s="46"/>
      <c r="AM379" s="46"/>
      <c r="AN379" s="46"/>
      <c r="AO379" s="46"/>
      <c r="AP379" s="46"/>
      <c r="AQ379" s="46"/>
      <c r="AR379" s="46"/>
      <c r="AS379" s="46"/>
      <c r="AT379" s="46"/>
      <c r="AU379" s="46"/>
      <c r="AV379" s="46"/>
      <c r="AW379" s="46"/>
      <c r="AX379" s="46"/>
      <c r="AY379" s="46"/>
      <c r="AZ379" s="46"/>
    </row>
    <row r="380" customFormat="false" ht="13.8" hidden="false" customHeight="false" outlineLevel="0" collapsed="false">
      <c r="M380" s="46"/>
      <c r="N380" s="46"/>
      <c r="O380" s="46"/>
      <c r="P380" s="46"/>
      <c r="Q380" s="46"/>
      <c r="R380" s="46"/>
      <c r="S380" s="46"/>
      <c r="T380" s="46"/>
      <c r="U380" s="46"/>
      <c r="V380" s="46"/>
      <c r="W380" s="46"/>
      <c r="X380" s="46"/>
      <c r="Y380" s="46"/>
      <c r="Z380" s="46"/>
      <c r="AA380" s="46"/>
      <c r="AB380" s="46"/>
      <c r="AC380" s="46"/>
      <c r="AD380" s="46"/>
      <c r="AE380" s="46"/>
      <c r="AF380" s="46"/>
      <c r="AG380" s="46"/>
      <c r="AH380" s="46"/>
      <c r="AI380" s="46"/>
      <c r="AJ380" s="46"/>
      <c r="AK380" s="46"/>
      <c r="AL380" s="46"/>
      <c r="AM380" s="46"/>
      <c r="AN380" s="46"/>
      <c r="AO380" s="46"/>
      <c r="AP380" s="46"/>
      <c r="AQ380" s="46"/>
      <c r="AR380" s="46"/>
      <c r="AS380" s="46"/>
      <c r="AT380" s="46"/>
      <c r="AU380" s="46"/>
      <c r="AV380" s="46"/>
      <c r="AW380" s="46"/>
      <c r="AX380" s="46"/>
      <c r="AY380" s="46"/>
      <c r="AZ380" s="46"/>
    </row>
    <row r="381" customFormat="false" ht="13.8" hidden="false" customHeight="false" outlineLevel="0" collapsed="false">
      <c r="M381" s="46"/>
      <c r="N381" s="46"/>
      <c r="O381" s="46"/>
      <c r="P381" s="46"/>
      <c r="Q381" s="46"/>
      <c r="R381" s="46"/>
      <c r="S381" s="46"/>
      <c r="T381" s="46"/>
      <c r="U381" s="46"/>
      <c r="V381" s="46"/>
      <c r="W381" s="46"/>
      <c r="X381" s="46"/>
      <c r="Y381" s="46"/>
      <c r="Z381" s="46"/>
      <c r="AA381" s="46"/>
      <c r="AB381" s="46"/>
      <c r="AC381" s="46"/>
      <c r="AD381" s="46"/>
      <c r="AE381" s="46"/>
      <c r="AF381" s="46"/>
      <c r="AG381" s="46"/>
      <c r="AH381" s="46"/>
      <c r="AI381" s="46"/>
      <c r="AJ381" s="46"/>
      <c r="AK381" s="46"/>
      <c r="AL381" s="46"/>
      <c r="AM381" s="46"/>
      <c r="AN381" s="46"/>
      <c r="AO381" s="46"/>
      <c r="AP381" s="46"/>
      <c r="AQ381" s="46"/>
      <c r="AR381" s="46"/>
      <c r="AS381" s="46"/>
      <c r="AT381" s="46"/>
      <c r="AU381" s="46"/>
      <c r="AV381" s="46"/>
      <c r="AW381" s="46"/>
      <c r="AX381" s="46"/>
      <c r="AY381" s="46"/>
      <c r="AZ381" s="46"/>
    </row>
    <row r="382" customFormat="false" ht="13.8" hidden="false" customHeight="false" outlineLevel="0" collapsed="false">
      <c r="M382" s="46"/>
      <c r="N382" s="46"/>
      <c r="O382" s="46"/>
      <c r="P382" s="46"/>
      <c r="Q382" s="46"/>
      <c r="R382" s="46"/>
      <c r="S382" s="46"/>
      <c r="T382" s="46"/>
      <c r="U382" s="46"/>
      <c r="V382" s="46"/>
      <c r="W382" s="46"/>
      <c r="X382" s="46"/>
      <c r="Y382" s="46"/>
      <c r="Z382" s="46"/>
      <c r="AA382" s="46"/>
      <c r="AB382" s="46"/>
      <c r="AC382" s="46"/>
      <c r="AD382" s="46"/>
      <c r="AE382" s="46"/>
      <c r="AF382" s="46"/>
      <c r="AG382" s="46"/>
      <c r="AH382" s="46"/>
      <c r="AI382" s="46"/>
      <c r="AJ382" s="46"/>
      <c r="AK382" s="46"/>
      <c r="AL382" s="46"/>
      <c r="AM382" s="46"/>
      <c r="AN382" s="46"/>
      <c r="AO382" s="46"/>
      <c r="AP382" s="46"/>
      <c r="AQ382" s="46"/>
      <c r="AR382" s="46"/>
      <c r="AS382" s="46"/>
      <c r="AT382" s="46"/>
      <c r="AU382" s="46"/>
      <c r="AV382" s="46"/>
      <c r="AW382" s="46"/>
      <c r="AX382" s="46"/>
      <c r="AY382" s="46"/>
      <c r="AZ382" s="46"/>
    </row>
    <row r="383" customFormat="false" ht="13.8" hidden="false" customHeight="false" outlineLevel="0" collapsed="false">
      <c r="M383" s="46"/>
      <c r="N383" s="46"/>
      <c r="O383" s="46"/>
      <c r="P383" s="46"/>
      <c r="Q383" s="46"/>
      <c r="R383" s="46"/>
      <c r="S383" s="46"/>
      <c r="T383" s="46"/>
      <c r="U383" s="46"/>
      <c r="V383" s="46"/>
      <c r="W383" s="46"/>
      <c r="X383" s="46"/>
      <c r="Y383" s="46"/>
      <c r="Z383" s="46"/>
      <c r="AA383" s="46"/>
      <c r="AB383" s="46"/>
      <c r="AC383" s="46"/>
      <c r="AD383" s="46"/>
      <c r="AE383" s="46"/>
      <c r="AF383" s="46"/>
      <c r="AG383" s="46"/>
      <c r="AH383" s="46"/>
      <c r="AI383" s="46"/>
      <c r="AJ383" s="46"/>
      <c r="AK383" s="46"/>
      <c r="AL383" s="46"/>
      <c r="AM383" s="46"/>
      <c r="AN383" s="46"/>
      <c r="AO383" s="46"/>
      <c r="AP383" s="46"/>
      <c r="AQ383" s="46"/>
      <c r="AR383" s="46"/>
      <c r="AS383" s="46"/>
      <c r="AT383" s="46"/>
      <c r="AU383" s="46"/>
      <c r="AV383" s="46"/>
      <c r="AW383" s="46"/>
      <c r="AX383" s="46"/>
      <c r="AY383" s="46"/>
      <c r="AZ383" s="46"/>
    </row>
    <row r="384" customFormat="false" ht="13.8" hidden="false" customHeight="false" outlineLevel="0" collapsed="false">
      <c r="M384" s="46"/>
      <c r="N384" s="46"/>
      <c r="O384" s="46"/>
      <c r="P384" s="46"/>
      <c r="Q384" s="46"/>
      <c r="R384" s="46"/>
      <c r="S384" s="46"/>
      <c r="T384" s="46"/>
      <c r="U384" s="46"/>
      <c r="V384" s="46"/>
      <c r="W384" s="46"/>
      <c r="X384" s="46"/>
      <c r="Y384" s="46"/>
      <c r="Z384" s="46"/>
      <c r="AA384" s="46"/>
      <c r="AB384" s="46"/>
      <c r="AC384" s="46"/>
      <c r="AD384" s="46"/>
      <c r="AE384" s="46"/>
      <c r="AF384" s="46"/>
      <c r="AG384" s="46"/>
      <c r="AH384" s="46"/>
      <c r="AI384" s="46"/>
      <c r="AJ384" s="46"/>
      <c r="AK384" s="46"/>
      <c r="AL384" s="46"/>
      <c r="AM384" s="46"/>
      <c r="AN384" s="46"/>
      <c r="AO384" s="46"/>
      <c r="AP384" s="46"/>
      <c r="AQ384" s="46"/>
      <c r="AR384" s="46"/>
      <c r="AS384" s="46"/>
      <c r="AT384" s="46"/>
      <c r="AU384" s="46"/>
      <c r="AV384" s="46"/>
      <c r="AW384" s="46"/>
      <c r="AX384" s="46"/>
      <c r="AY384" s="46"/>
      <c r="AZ384" s="46"/>
    </row>
    <row r="385" customFormat="false" ht="13.8" hidden="false" customHeight="false" outlineLevel="0" collapsed="false">
      <c r="M385" s="46"/>
      <c r="N385" s="46"/>
      <c r="O385" s="46"/>
      <c r="P385" s="46"/>
      <c r="Q385" s="46"/>
      <c r="R385" s="46"/>
      <c r="S385" s="46"/>
      <c r="T385" s="46"/>
      <c r="U385" s="46"/>
      <c r="V385" s="46"/>
      <c r="W385" s="46"/>
      <c r="X385" s="46"/>
      <c r="Y385" s="46"/>
      <c r="Z385" s="46"/>
      <c r="AA385" s="46"/>
      <c r="AB385" s="46"/>
      <c r="AC385" s="46"/>
      <c r="AD385" s="46"/>
      <c r="AE385" s="46"/>
      <c r="AF385" s="46"/>
      <c r="AG385" s="46"/>
      <c r="AH385" s="46"/>
      <c r="AI385" s="46"/>
      <c r="AJ385" s="46"/>
      <c r="AK385" s="46"/>
      <c r="AL385" s="46"/>
      <c r="AM385" s="46"/>
      <c r="AN385" s="46"/>
      <c r="AO385" s="46"/>
      <c r="AP385" s="46"/>
      <c r="AQ385" s="46"/>
      <c r="AR385" s="46"/>
      <c r="AS385" s="46"/>
      <c r="AT385" s="46"/>
      <c r="AU385" s="46"/>
      <c r="AV385" s="46"/>
      <c r="AW385" s="46"/>
      <c r="AX385" s="46"/>
      <c r="AY385" s="46"/>
      <c r="AZ385" s="46"/>
    </row>
    <row r="386" customFormat="false" ht="13.8" hidden="false" customHeight="false" outlineLevel="0" collapsed="false">
      <c r="M386" s="46"/>
      <c r="N386" s="46"/>
      <c r="O386" s="46"/>
      <c r="P386" s="46"/>
      <c r="Q386" s="46"/>
      <c r="R386" s="46"/>
      <c r="S386" s="46"/>
      <c r="T386" s="46"/>
      <c r="U386" s="46"/>
      <c r="V386" s="46"/>
      <c r="W386" s="46"/>
      <c r="X386" s="46"/>
      <c r="Y386" s="46"/>
      <c r="Z386" s="46"/>
      <c r="AA386" s="46"/>
      <c r="AB386" s="46"/>
      <c r="AC386" s="46"/>
      <c r="AD386" s="46"/>
      <c r="AE386" s="46"/>
      <c r="AF386" s="46"/>
      <c r="AG386" s="46"/>
      <c r="AH386" s="46"/>
      <c r="AI386" s="46"/>
      <c r="AJ386" s="46"/>
      <c r="AK386" s="46"/>
      <c r="AL386" s="46"/>
      <c r="AM386" s="46"/>
      <c r="AN386" s="46"/>
      <c r="AO386" s="46"/>
      <c r="AP386" s="46"/>
      <c r="AQ386" s="46"/>
      <c r="AR386" s="46"/>
      <c r="AS386" s="46"/>
      <c r="AT386" s="46"/>
      <c r="AU386" s="46"/>
      <c r="AV386" s="46"/>
      <c r="AW386" s="46"/>
      <c r="AX386" s="46"/>
      <c r="AY386" s="46"/>
      <c r="AZ386" s="46"/>
    </row>
    <row r="387" customFormat="false" ht="13.8" hidden="false" customHeight="false" outlineLevel="0" collapsed="false">
      <c r="M387" s="46"/>
      <c r="N387" s="46"/>
      <c r="O387" s="46"/>
      <c r="P387" s="46"/>
      <c r="Q387" s="46"/>
      <c r="R387" s="46"/>
      <c r="S387" s="46"/>
      <c r="T387" s="46"/>
      <c r="U387" s="46"/>
      <c r="V387" s="46"/>
      <c r="W387" s="46"/>
      <c r="X387" s="46"/>
      <c r="Y387" s="46"/>
      <c r="Z387" s="46"/>
      <c r="AA387" s="46"/>
      <c r="AB387" s="46"/>
      <c r="AC387" s="46"/>
      <c r="AD387" s="46"/>
      <c r="AE387" s="46"/>
      <c r="AF387" s="46"/>
      <c r="AG387" s="46"/>
      <c r="AH387" s="46"/>
      <c r="AI387" s="46"/>
      <c r="AJ387" s="46"/>
      <c r="AK387" s="46"/>
      <c r="AL387" s="46"/>
      <c r="AM387" s="46"/>
      <c r="AN387" s="46"/>
      <c r="AO387" s="46"/>
      <c r="AP387" s="46"/>
      <c r="AQ387" s="46"/>
      <c r="AR387" s="46"/>
      <c r="AS387" s="46"/>
      <c r="AT387" s="46"/>
      <c r="AU387" s="46"/>
      <c r="AV387" s="46"/>
      <c r="AW387" s="46"/>
      <c r="AX387" s="46"/>
      <c r="AY387" s="46"/>
      <c r="AZ387" s="46"/>
    </row>
    <row r="388" customFormat="false" ht="13.8" hidden="false" customHeight="false" outlineLevel="0" collapsed="false">
      <c r="M388" s="46"/>
      <c r="N388" s="46"/>
      <c r="O388" s="46"/>
      <c r="P388" s="46"/>
      <c r="Q388" s="46"/>
      <c r="R388" s="46"/>
      <c r="S388" s="46"/>
      <c r="T388" s="46"/>
      <c r="U388" s="46"/>
      <c r="V388" s="46"/>
      <c r="W388" s="46"/>
      <c r="X388" s="46"/>
      <c r="Y388" s="46"/>
      <c r="Z388" s="46"/>
      <c r="AA388" s="46"/>
      <c r="AB388" s="46"/>
      <c r="AC388" s="46"/>
      <c r="AD388" s="46"/>
      <c r="AE388" s="46"/>
      <c r="AF388" s="46"/>
      <c r="AG388" s="46"/>
      <c r="AH388" s="46"/>
      <c r="AI388" s="46"/>
      <c r="AJ388" s="46"/>
      <c r="AK388" s="46"/>
      <c r="AL388" s="46"/>
      <c r="AM388" s="46"/>
      <c r="AN388" s="46"/>
      <c r="AO388" s="46"/>
      <c r="AP388" s="46"/>
      <c r="AQ388" s="46"/>
      <c r="AR388" s="46"/>
      <c r="AS388" s="46"/>
      <c r="AT388" s="46"/>
      <c r="AU388" s="46"/>
      <c r="AV388" s="46"/>
      <c r="AW388" s="46"/>
      <c r="AX388" s="46"/>
      <c r="AY388" s="46"/>
      <c r="AZ388" s="46"/>
    </row>
    <row r="389" customFormat="false" ht="13.8" hidden="false" customHeight="false" outlineLevel="0" collapsed="false">
      <c r="M389" s="46"/>
      <c r="N389" s="46"/>
      <c r="O389" s="46"/>
      <c r="P389" s="46"/>
      <c r="Q389" s="46"/>
      <c r="R389" s="46"/>
      <c r="S389" s="46"/>
      <c r="T389" s="46"/>
      <c r="U389" s="46"/>
      <c r="V389" s="46"/>
      <c r="W389" s="46"/>
      <c r="X389" s="46"/>
      <c r="Y389" s="46"/>
      <c r="Z389" s="46"/>
      <c r="AA389" s="46"/>
      <c r="AB389" s="46"/>
      <c r="AC389" s="46"/>
      <c r="AD389" s="46"/>
      <c r="AE389" s="46"/>
      <c r="AF389" s="46"/>
      <c r="AG389" s="46"/>
      <c r="AH389" s="46"/>
      <c r="AI389" s="46"/>
      <c r="AJ389" s="46"/>
      <c r="AK389" s="46"/>
      <c r="AL389" s="46"/>
      <c r="AM389" s="46"/>
      <c r="AN389" s="46"/>
      <c r="AO389" s="46"/>
      <c r="AP389" s="46"/>
      <c r="AQ389" s="46"/>
      <c r="AR389" s="46"/>
      <c r="AS389" s="46"/>
      <c r="AT389" s="46"/>
      <c r="AU389" s="46"/>
      <c r="AV389" s="46"/>
      <c r="AW389" s="46"/>
      <c r="AX389" s="46"/>
      <c r="AY389" s="46"/>
      <c r="AZ389" s="46"/>
    </row>
    <row r="390" customFormat="false" ht="13.8" hidden="false" customHeight="false" outlineLevel="0" collapsed="false">
      <c r="M390" s="46"/>
      <c r="N390" s="46"/>
      <c r="O390" s="46"/>
      <c r="P390" s="46"/>
      <c r="Q390" s="46"/>
      <c r="R390" s="46"/>
      <c r="S390" s="46"/>
      <c r="T390" s="46"/>
      <c r="U390" s="46"/>
      <c r="V390" s="46"/>
      <c r="W390" s="46"/>
      <c r="X390" s="46"/>
      <c r="Y390" s="46"/>
      <c r="Z390" s="46"/>
      <c r="AA390" s="46"/>
      <c r="AB390" s="46"/>
      <c r="AC390" s="46"/>
      <c r="AD390" s="46"/>
      <c r="AE390" s="46"/>
      <c r="AF390" s="46"/>
      <c r="AG390" s="46"/>
      <c r="AH390" s="46"/>
      <c r="AI390" s="46"/>
      <c r="AJ390" s="46"/>
      <c r="AK390" s="46"/>
      <c r="AL390" s="46"/>
      <c r="AM390" s="46"/>
      <c r="AN390" s="46"/>
      <c r="AO390" s="46"/>
      <c r="AP390" s="46"/>
      <c r="AQ390" s="46"/>
      <c r="AR390" s="46"/>
      <c r="AS390" s="46"/>
      <c r="AT390" s="46"/>
      <c r="AU390" s="46"/>
      <c r="AV390" s="46"/>
      <c r="AW390" s="46"/>
      <c r="AX390" s="46"/>
      <c r="AY390" s="46"/>
      <c r="AZ390" s="46"/>
    </row>
    <row r="391" customFormat="false" ht="13.8" hidden="false" customHeight="false" outlineLevel="0" collapsed="false">
      <c r="M391" s="46"/>
      <c r="N391" s="46"/>
      <c r="O391" s="46"/>
      <c r="P391" s="46"/>
      <c r="Q391" s="46"/>
      <c r="R391" s="46"/>
      <c r="S391" s="46"/>
      <c r="T391" s="46"/>
      <c r="U391" s="46"/>
      <c r="V391" s="46"/>
      <c r="W391" s="46"/>
      <c r="X391" s="46"/>
      <c r="Y391" s="46"/>
      <c r="Z391" s="46"/>
      <c r="AA391" s="46"/>
      <c r="AB391" s="46"/>
      <c r="AC391" s="46"/>
      <c r="AD391" s="46"/>
      <c r="AE391" s="46"/>
      <c r="AF391" s="46"/>
      <c r="AG391" s="46"/>
      <c r="AH391" s="46"/>
      <c r="AI391" s="46"/>
      <c r="AJ391" s="46"/>
      <c r="AK391" s="46"/>
      <c r="AL391" s="46"/>
      <c r="AM391" s="46"/>
      <c r="AN391" s="46"/>
      <c r="AO391" s="46"/>
      <c r="AP391" s="46"/>
      <c r="AQ391" s="46"/>
      <c r="AR391" s="46"/>
      <c r="AS391" s="46"/>
      <c r="AT391" s="46"/>
      <c r="AU391" s="46"/>
      <c r="AV391" s="46"/>
      <c r="AW391" s="46"/>
      <c r="AX391" s="46"/>
      <c r="AY391" s="46"/>
      <c r="AZ391" s="46"/>
    </row>
    <row r="392" customFormat="false" ht="13.8" hidden="false" customHeight="false" outlineLevel="0" collapsed="false">
      <c r="M392" s="46"/>
      <c r="N392" s="46"/>
      <c r="O392" s="46"/>
      <c r="P392" s="46"/>
      <c r="Q392" s="46"/>
      <c r="R392" s="46"/>
      <c r="S392" s="46"/>
      <c r="T392" s="46"/>
      <c r="U392" s="46"/>
      <c r="V392" s="46"/>
      <c r="W392" s="46"/>
      <c r="X392" s="46"/>
      <c r="Y392" s="46"/>
      <c r="Z392" s="46"/>
      <c r="AA392" s="46"/>
      <c r="AB392" s="46"/>
      <c r="AC392" s="46"/>
      <c r="AD392" s="46"/>
      <c r="AE392" s="46"/>
      <c r="AF392" s="46"/>
      <c r="AG392" s="46"/>
      <c r="AH392" s="46"/>
      <c r="AI392" s="46"/>
      <c r="AJ392" s="46"/>
      <c r="AK392" s="46"/>
      <c r="AL392" s="46"/>
      <c r="AM392" s="46"/>
      <c r="AN392" s="46"/>
      <c r="AO392" s="46"/>
      <c r="AP392" s="46"/>
      <c r="AQ392" s="46"/>
      <c r="AR392" s="46"/>
      <c r="AS392" s="46"/>
      <c r="AT392" s="46"/>
      <c r="AU392" s="46"/>
      <c r="AV392" s="46"/>
      <c r="AW392" s="46"/>
      <c r="AX392" s="46"/>
      <c r="AY392" s="46"/>
      <c r="AZ392" s="46"/>
    </row>
    <row r="393" customFormat="false" ht="13.8" hidden="false" customHeight="false" outlineLevel="0" collapsed="false">
      <c r="M393" s="46"/>
      <c r="N393" s="46"/>
      <c r="O393" s="46"/>
      <c r="P393" s="46"/>
      <c r="Q393" s="46"/>
      <c r="R393" s="46"/>
      <c r="S393" s="46"/>
      <c r="T393" s="46"/>
      <c r="U393" s="46"/>
      <c r="V393" s="46"/>
      <c r="W393" s="46"/>
      <c r="X393" s="46"/>
      <c r="Y393" s="46"/>
      <c r="Z393" s="46"/>
      <c r="AA393" s="46"/>
      <c r="AB393" s="46"/>
      <c r="AC393" s="46"/>
      <c r="AD393" s="46"/>
      <c r="AE393" s="46"/>
      <c r="AF393" s="46"/>
      <c r="AG393" s="46"/>
      <c r="AH393" s="46"/>
      <c r="AI393" s="46"/>
      <c r="AJ393" s="46"/>
      <c r="AK393" s="46"/>
      <c r="AL393" s="46"/>
      <c r="AM393" s="46"/>
      <c r="AN393" s="46"/>
      <c r="AO393" s="46"/>
      <c r="AP393" s="46"/>
      <c r="AQ393" s="46"/>
      <c r="AR393" s="46"/>
      <c r="AS393" s="46"/>
      <c r="AT393" s="46"/>
      <c r="AU393" s="46"/>
      <c r="AV393" s="46"/>
      <c r="AW393" s="46"/>
      <c r="AX393" s="46"/>
      <c r="AY393" s="46"/>
      <c r="AZ393" s="46"/>
    </row>
    <row r="394" customFormat="false" ht="13.8" hidden="false" customHeight="false" outlineLevel="0" collapsed="false">
      <c r="M394" s="46"/>
      <c r="N394" s="46"/>
      <c r="O394" s="46"/>
      <c r="P394" s="46"/>
      <c r="Q394" s="46"/>
      <c r="R394" s="46"/>
      <c r="S394" s="46"/>
      <c r="T394" s="46"/>
      <c r="U394" s="46"/>
      <c r="V394" s="46"/>
      <c r="W394" s="46"/>
      <c r="X394" s="46"/>
      <c r="Y394" s="46"/>
      <c r="Z394" s="46"/>
      <c r="AA394" s="46"/>
      <c r="AB394" s="46"/>
      <c r="AC394" s="46"/>
      <c r="AD394" s="46"/>
      <c r="AE394" s="46"/>
      <c r="AF394" s="46"/>
      <c r="AG394" s="46"/>
      <c r="AH394" s="46"/>
      <c r="AI394" s="46"/>
      <c r="AJ394" s="46"/>
      <c r="AK394" s="46"/>
      <c r="AL394" s="46"/>
      <c r="AM394" s="46"/>
      <c r="AN394" s="46"/>
      <c r="AO394" s="46"/>
      <c r="AP394" s="46"/>
      <c r="AQ394" s="46"/>
      <c r="AR394" s="46"/>
      <c r="AS394" s="46"/>
      <c r="AT394" s="46"/>
      <c r="AU394" s="46"/>
      <c r="AV394" s="46"/>
      <c r="AW394" s="46"/>
      <c r="AX394" s="46"/>
      <c r="AY394" s="46"/>
      <c r="AZ394" s="46"/>
    </row>
    <row r="395" customFormat="false" ht="13.8" hidden="false" customHeight="false" outlineLevel="0" collapsed="false">
      <c r="M395" s="46"/>
      <c r="N395" s="46"/>
      <c r="O395" s="46"/>
      <c r="P395" s="46"/>
      <c r="Q395" s="46"/>
      <c r="R395" s="46"/>
      <c r="S395" s="46"/>
      <c r="T395" s="46"/>
      <c r="U395" s="46"/>
      <c r="V395" s="46"/>
      <c r="W395" s="46"/>
      <c r="X395" s="46"/>
      <c r="Y395" s="46"/>
      <c r="Z395" s="46"/>
      <c r="AA395" s="46"/>
      <c r="AB395" s="46"/>
      <c r="AC395" s="46"/>
      <c r="AD395" s="46"/>
      <c r="AE395" s="46"/>
      <c r="AF395" s="46"/>
      <c r="AG395" s="46"/>
      <c r="AH395" s="46"/>
      <c r="AI395" s="46"/>
      <c r="AJ395" s="46"/>
      <c r="AK395" s="46"/>
      <c r="AL395" s="46"/>
      <c r="AM395" s="46"/>
      <c r="AN395" s="46"/>
      <c r="AO395" s="46"/>
      <c r="AP395" s="46"/>
      <c r="AQ395" s="46"/>
      <c r="AR395" s="46"/>
      <c r="AS395" s="46"/>
      <c r="AT395" s="46"/>
      <c r="AU395" s="46"/>
      <c r="AV395" s="46"/>
      <c r="AW395" s="46"/>
      <c r="AX395" s="46"/>
      <c r="AY395" s="46"/>
      <c r="AZ395" s="46"/>
    </row>
    <row r="396" customFormat="false" ht="13.8" hidden="false" customHeight="false" outlineLevel="0" collapsed="false">
      <c r="M396" s="46"/>
      <c r="N396" s="46"/>
      <c r="O396" s="46"/>
      <c r="P396" s="46"/>
      <c r="Q396" s="46"/>
      <c r="R396" s="46"/>
      <c r="S396" s="46"/>
      <c r="T396" s="46"/>
      <c r="U396" s="46"/>
      <c r="V396" s="46"/>
      <c r="W396" s="46"/>
      <c r="X396" s="46"/>
      <c r="Y396" s="46"/>
      <c r="Z396" s="46"/>
      <c r="AA396" s="46"/>
      <c r="AB396" s="46"/>
      <c r="AC396" s="46"/>
      <c r="AD396" s="46"/>
      <c r="AE396" s="46"/>
      <c r="AF396" s="46"/>
      <c r="AG396" s="46"/>
      <c r="AH396" s="46"/>
      <c r="AI396" s="46"/>
      <c r="AJ396" s="46"/>
      <c r="AK396" s="46"/>
      <c r="AL396" s="46"/>
      <c r="AM396" s="46"/>
      <c r="AN396" s="46"/>
      <c r="AO396" s="46"/>
      <c r="AP396" s="46"/>
      <c r="AQ396" s="46"/>
      <c r="AR396" s="46"/>
      <c r="AS396" s="46"/>
      <c r="AT396" s="46"/>
      <c r="AU396" s="46"/>
      <c r="AV396" s="46"/>
      <c r="AW396" s="46"/>
      <c r="AX396" s="46"/>
      <c r="AY396" s="46"/>
      <c r="AZ396" s="46"/>
    </row>
    <row r="397" customFormat="false" ht="13.8" hidden="false" customHeight="false" outlineLevel="0" collapsed="false">
      <c r="M397" s="46"/>
      <c r="N397" s="46"/>
      <c r="O397" s="46"/>
      <c r="P397" s="46"/>
      <c r="Q397" s="46"/>
      <c r="R397" s="46"/>
      <c r="S397" s="46"/>
      <c r="T397" s="46"/>
      <c r="U397" s="46"/>
      <c r="V397" s="46"/>
      <c r="W397" s="46"/>
      <c r="X397" s="46"/>
      <c r="Y397" s="46"/>
      <c r="Z397" s="46"/>
      <c r="AA397" s="46"/>
      <c r="AB397" s="46"/>
      <c r="AC397" s="46"/>
      <c r="AD397" s="46"/>
      <c r="AE397" s="46"/>
      <c r="AF397" s="46"/>
      <c r="AG397" s="46"/>
      <c r="AH397" s="46"/>
      <c r="AI397" s="46"/>
      <c r="AJ397" s="46"/>
      <c r="AK397" s="46"/>
      <c r="AL397" s="46"/>
      <c r="AM397" s="46"/>
      <c r="AN397" s="46"/>
      <c r="AO397" s="46"/>
      <c r="AP397" s="46"/>
      <c r="AQ397" s="46"/>
      <c r="AR397" s="46"/>
      <c r="AS397" s="46"/>
      <c r="AT397" s="46"/>
      <c r="AU397" s="46"/>
      <c r="AV397" s="46"/>
      <c r="AW397" s="46"/>
      <c r="AX397" s="46"/>
      <c r="AY397" s="46"/>
      <c r="AZ397" s="46"/>
    </row>
    <row r="398" customFormat="false" ht="13.8" hidden="false" customHeight="false" outlineLevel="0" collapsed="false">
      <c r="M398" s="46"/>
      <c r="N398" s="46"/>
      <c r="O398" s="46"/>
      <c r="P398" s="46"/>
      <c r="Q398" s="46"/>
      <c r="R398" s="46"/>
      <c r="S398" s="46"/>
      <c r="T398" s="46"/>
      <c r="U398" s="46"/>
      <c r="V398" s="46"/>
      <c r="W398" s="46"/>
      <c r="X398" s="46"/>
      <c r="Y398" s="46"/>
      <c r="Z398" s="46"/>
      <c r="AA398" s="46"/>
      <c r="AB398" s="46"/>
      <c r="AC398" s="46"/>
      <c r="AD398" s="46"/>
      <c r="AE398" s="46"/>
      <c r="AF398" s="46"/>
      <c r="AG398" s="46"/>
      <c r="AH398" s="46"/>
      <c r="AI398" s="46"/>
      <c r="AJ398" s="46"/>
      <c r="AK398" s="46"/>
      <c r="AL398" s="46"/>
      <c r="AM398" s="46"/>
      <c r="AN398" s="46"/>
      <c r="AO398" s="46"/>
      <c r="AP398" s="46"/>
      <c r="AQ398" s="46"/>
      <c r="AR398" s="46"/>
      <c r="AS398" s="46"/>
      <c r="AT398" s="46"/>
      <c r="AU398" s="46"/>
      <c r="AV398" s="46"/>
      <c r="AW398" s="46"/>
      <c r="AX398" s="46"/>
      <c r="AY398" s="46"/>
      <c r="AZ398" s="46"/>
    </row>
    <row r="399" customFormat="false" ht="13.8" hidden="false" customHeight="false" outlineLevel="0" collapsed="false">
      <c r="M399" s="46"/>
      <c r="N399" s="46"/>
      <c r="O399" s="46"/>
      <c r="P399" s="46"/>
      <c r="Q399" s="46"/>
      <c r="R399" s="46"/>
      <c r="S399" s="46"/>
      <c r="T399" s="46"/>
      <c r="U399" s="46"/>
      <c r="V399" s="46"/>
      <c r="W399" s="46"/>
      <c r="X399" s="46"/>
      <c r="Y399" s="46"/>
      <c r="Z399" s="46"/>
      <c r="AA399" s="46"/>
      <c r="AB399" s="46"/>
      <c r="AC399" s="46"/>
      <c r="AD399" s="46"/>
      <c r="AE399" s="46"/>
      <c r="AF399" s="46"/>
      <c r="AG399" s="46"/>
      <c r="AH399" s="46"/>
      <c r="AI399" s="46"/>
      <c r="AJ399" s="46"/>
      <c r="AK399" s="46"/>
      <c r="AL399" s="46"/>
      <c r="AM399" s="46"/>
      <c r="AN399" s="46"/>
      <c r="AO399" s="46"/>
      <c r="AP399" s="46"/>
      <c r="AQ399" s="46"/>
      <c r="AR399" s="46"/>
      <c r="AS399" s="46"/>
      <c r="AT399" s="46"/>
      <c r="AU399" s="46"/>
      <c r="AV399" s="46"/>
      <c r="AW399" s="46"/>
      <c r="AX399" s="46"/>
      <c r="AY399" s="46"/>
      <c r="AZ399" s="46"/>
    </row>
    <row r="400" customFormat="false" ht="13.8" hidden="false" customHeight="false" outlineLevel="0" collapsed="false">
      <c r="M400" s="46"/>
      <c r="N400" s="46"/>
      <c r="O400" s="46"/>
      <c r="P400" s="46"/>
      <c r="Q400" s="46"/>
      <c r="R400" s="46"/>
      <c r="S400" s="46"/>
      <c r="T400" s="46"/>
      <c r="U400" s="46"/>
      <c r="V400" s="46"/>
      <c r="W400" s="46"/>
      <c r="X400" s="46"/>
      <c r="Y400" s="46"/>
      <c r="Z400" s="46"/>
      <c r="AA400" s="46"/>
      <c r="AB400" s="46"/>
      <c r="AC400" s="46"/>
      <c r="AD400" s="46"/>
      <c r="AE400" s="46"/>
      <c r="AF400" s="46"/>
      <c r="AG400" s="46"/>
      <c r="AH400" s="46"/>
      <c r="AI400" s="46"/>
      <c r="AJ400" s="46"/>
      <c r="AK400" s="46"/>
      <c r="AL400" s="46"/>
      <c r="AM400" s="46"/>
      <c r="AN400" s="46"/>
      <c r="AO400" s="46"/>
      <c r="AP400" s="46"/>
      <c r="AQ400" s="46"/>
      <c r="AR400" s="46"/>
      <c r="AS400" s="46"/>
      <c r="AT400" s="46"/>
      <c r="AU400" s="46"/>
      <c r="AV400" s="46"/>
      <c r="AW400" s="46"/>
      <c r="AX400" s="46"/>
      <c r="AY400" s="46"/>
      <c r="AZ400" s="46"/>
    </row>
    <row r="401" customFormat="false" ht="13.8" hidden="false" customHeight="false" outlineLevel="0" collapsed="false">
      <c r="M401" s="46"/>
      <c r="N401" s="46"/>
      <c r="O401" s="46"/>
      <c r="P401" s="46"/>
      <c r="Q401" s="46"/>
      <c r="R401" s="46"/>
      <c r="S401" s="46"/>
      <c r="T401" s="46"/>
      <c r="U401" s="46"/>
      <c r="V401" s="46"/>
      <c r="W401" s="46"/>
      <c r="X401" s="46"/>
      <c r="Y401" s="46"/>
      <c r="Z401" s="46"/>
      <c r="AA401" s="46"/>
      <c r="AB401" s="46"/>
      <c r="AC401" s="46"/>
      <c r="AD401" s="46"/>
      <c r="AE401" s="46"/>
      <c r="AF401" s="46"/>
      <c r="AG401" s="46"/>
      <c r="AH401" s="46"/>
      <c r="AI401" s="46"/>
      <c r="AJ401" s="46"/>
      <c r="AK401" s="46"/>
      <c r="AL401" s="46"/>
      <c r="AM401" s="46"/>
      <c r="AN401" s="46"/>
      <c r="AO401" s="46"/>
      <c r="AP401" s="46"/>
      <c r="AQ401" s="46"/>
      <c r="AR401" s="46"/>
      <c r="AS401" s="46"/>
      <c r="AT401" s="46"/>
      <c r="AU401" s="46"/>
      <c r="AV401" s="46"/>
      <c r="AW401" s="46"/>
      <c r="AX401" s="46"/>
      <c r="AY401" s="46"/>
      <c r="AZ401" s="46"/>
    </row>
    <row r="402" customFormat="false" ht="13.8" hidden="false" customHeight="false" outlineLevel="0" collapsed="false">
      <c r="M402" s="46"/>
      <c r="N402" s="46"/>
      <c r="O402" s="46"/>
      <c r="P402" s="46"/>
      <c r="Q402" s="46"/>
      <c r="R402" s="46"/>
      <c r="S402" s="46"/>
      <c r="T402" s="46"/>
      <c r="U402" s="46"/>
      <c r="V402" s="46"/>
      <c r="W402" s="46"/>
      <c r="X402" s="46"/>
      <c r="Y402" s="46"/>
      <c r="Z402" s="46"/>
      <c r="AA402" s="46"/>
      <c r="AB402" s="46"/>
      <c r="AC402" s="46"/>
      <c r="AD402" s="46"/>
      <c r="AE402" s="46"/>
      <c r="AF402" s="46"/>
      <c r="AG402" s="46"/>
      <c r="AH402" s="46"/>
      <c r="AI402" s="46"/>
      <c r="AJ402" s="46"/>
      <c r="AK402" s="46"/>
      <c r="AL402" s="46"/>
      <c r="AM402" s="46"/>
      <c r="AN402" s="46"/>
      <c r="AO402" s="46"/>
      <c r="AP402" s="46"/>
      <c r="AQ402" s="46"/>
      <c r="AR402" s="46"/>
      <c r="AS402" s="46"/>
      <c r="AT402" s="46"/>
      <c r="AU402" s="46"/>
      <c r="AV402" s="46"/>
      <c r="AW402" s="46"/>
      <c r="AX402" s="46"/>
      <c r="AY402" s="46"/>
      <c r="AZ402" s="46"/>
    </row>
    <row r="403" customFormat="false" ht="13.8" hidden="false" customHeight="false" outlineLevel="0" collapsed="false">
      <c r="M403" s="46"/>
      <c r="N403" s="46"/>
      <c r="O403" s="46"/>
      <c r="P403" s="46"/>
      <c r="Q403" s="46"/>
      <c r="R403" s="46"/>
      <c r="S403" s="46"/>
      <c r="T403" s="46"/>
      <c r="U403" s="46"/>
      <c r="V403" s="46"/>
      <c r="W403" s="46"/>
      <c r="X403" s="46"/>
      <c r="Y403" s="46"/>
      <c r="Z403" s="46"/>
      <c r="AA403" s="46"/>
      <c r="AB403" s="46"/>
      <c r="AC403" s="46"/>
      <c r="AD403" s="46"/>
      <c r="AE403" s="46"/>
      <c r="AF403" s="46"/>
      <c r="AG403" s="46"/>
      <c r="AH403" s="46"/>
      <c r="AI403" s="46"/>
      <c r="AJ403" s="46"/>
      <c r="AK403" s="46"/>
      <c r="AL403" s="46"/>
      <c r="AM403" s="46"/>
      <c r="AN403" s="46"/>
      <c r="AO403" s="46"/>
      <c r="AP403" s="46"/>
      <c r="AQ403" s="46"/>
      <c r="AR403" s="46"/>
      <c r="AS403" s="46"/>
      <c r="AT403" s="46"/>
      <c r="AU403" s="46"/>
      <c r="AV403" s="46"/>
      <c r="AW403" s="46"/>
      <c r="AX403" s="46"/>
      <c r="AY403" s="46"/>
      <c r="AZ403" s="46"/>
    </row>
    <row r="404" customFormat="false" ht="13.8" hidden="false" customHeight="false" outlineLevel="0" collapsed="false">
      <c r="M404" s="46"/>
      <c r="N404" s="46"/>
      <c r="O404" s="46"/>
      <c r="P404" s="46"/>
      <c r="Q404" s="46"/>
      <c r="R404" s="46"/>
      <c r="S404" s="46"/>
      <c r="T404" s="46"/>
      <c r="U404" s="46"/>
      <c r="V404" s="46"/>
      <c r="W404" s="46"/>
      <c r="X404" s="46"/>
      <c r="Y404" s="46"/>
      <c r="Z404" s="46"/>
      <c r="AA404" s="46"/>
      <c r="AB404" s="46"/>
      <c r="AC404" s="46"/>
      <c r="AD404" s="46"/>
      <c r="AE404" s="46"/>
      <c r="AF404" s="46"/>
      <c r="AG404" s="46"/>
      <c r="AH404" s="46"/>
      <c r="AI404" s="46"/>
      <c r="AJ404" s="46"/>
      <c r="AK404" s="46"/>
      <c r="AL404" s="46"/>
      <c r="AM404" s="46"/>
      <c r="AN404" s="46"/>
      <c r="AO404" s="46"/>
      <c r="AP404" s="46"/>
      <c r="AQ404" s="46"/>
      <c r="AR404" s="46"/>
      <c r="AS404" s="46"/>
      <c r="AT404" s="46"/>
      <c r="AU404" s="46"/>
      <c r="AV404" s="46"/>
      <c r="AW404" s="46"/>
      <c r="AX404" s="46"/>
      <c r="AY404" s="46"/>
      <c r="AZ404" s="46"/>
    </row>
    <row r="405" customFormat="false" ht="13.8" hidden="false" customHeight="false" outlineLevel="0" collapsed="false">
      <c r="M405" s="46"/>
      <c r="N405" s="46"/>
      <c r="O405" s="46"/>
      <c r="P405" s="46"/>
      <c r="Q405" s="46"/>
      <c r="R405" s="46"/>
      <c r="S405" s="46"/>
      <c r="T405" s="46"/>
      <c r="U405" s="46"/>
      <c r="V405" s="46"/>
      <c r="W405" s="46"/>
      <c r="X405" s="46"/>
      <c r="Y405" s="46"/>
      <c r="Z405" s="46"/>
      <c r="AA405" s="46"/>
      <c r="AB405" s="46"/>
      <c r="AC405" s="46"/>
      <c r="AD405" s="46"/>
      <c r="AE405" s="46"/>
      <c r="AF405" s="46"/>
      <c r="AG405" s="46"/>
      <c r="AH405" s="46"/>
      <c r="AI405" s="46"/>
      <c r="AJ405" s="46"/>
      <c r="AK405" s="46"/>
      <c r="AL405" s="46"/>
      <c r="AM405" s="46"/>
      <c r="AN405" s="46"/>
      <c r="AO405" s="46"/>
      <c r="AP405" s="46"/>
      <c r="AQ405" s="46"/>
      <c r="AR405" s="46"/>
      <c r="AS405" s="46"/>
      <c r="AT405" s="46"/>
      <c r="AU405" s="46"/>
      <c r="AV405" s="46"/>
      <c r="AW405" s="46"/>
      <c r="AX405" s="46"/>
      <c r="AY405" s="46"/>
      <c r="AZ405" s="46"/>
    </row>
    <row r="406" customFormat="false" ht="13.8" hidden="false" customHeight="false" outlineLevel="0" collapsed="false">
      <c r="M406" s="46"/>
      <c r="N406" s="46"/>
      <c r="O406" s="46"/>
      <c r="P406" s="46"/>
      <c r="Q406" s="46"/>
      <c r="R406" s="46"/>
      <c r="S406" s="46"/>
      <c r="T406" s="46"/>
      <c r="U406" s="46"/>
      <c r="V406" s="46"/>
      <c r="W406" s="46"/>
      <c r="X406" s="46"/>
      <c r="Y406" s="46"/>
      <c r="Z406" s="46"/>
      <c r="AA406" s="46"/>
      <c r="AB406" s="46"/>
      <c r="AC406" s="46"/>
      <c r="AD406" s="46"/>
      <c r="AE406" s="46"/>
      <c r="AF406" s="46"/>
      <c r="AG406" s="46"/>
      <c r="AH406" s="46"/>
      <c r="AI406" s="46"/>
      <c r="AJ406" s="46"/>
      <c r="AK406" s="46"/>
      <c r="AL406" s="46"/>
      <c r="AM406" s="46"/>
      <c r="AN406" s="46"/>
      <c r="AO406" s="46"/>
      <c r="AP406" s="46"/>
      <c r="AQ406" s="46"/>
      <c r="AR406" s="46"/>
      <c r="AS406" s="46"/>
      <c r="AT406" s="46"/>
      <c r="AU406" s="46"/>
      <c r="AV406" s="46"/>
      <c r="AW406" s="46"/>
      <c r="AX406" s="46"/>
      <c r="AY406" s="46"/>
      <c r="AZ406" s="46"/>
    </row>
    <row r="407" customFormat="false" ht="13.8" hidden="false" customHeight="false" outlineLevel="0" collapsed="false">
      <c r="M407" s="46"/>
      <c r="N407" s="46"/>
      <c r="O407" s="46"/>
      <c r="P407" s="46"/>
      <c r="Q407" s="46"/>
      <c r="R407" s="46"/>
      <c r="S407" s="46"/>
      <c r="T407" s="46"/>
      <c r="U407" s="46"/>
      <c r="V407" s="46"/>
      <c r="W407" s="46"/>
      <c r="X407" s="46"/>
      <c r="Y407" s="46"/>
      <c r="Z407" s="46"/>
      <c r="AA407" s="46"/>
      <c r="AB407" s="46"/>
      <c r="AC407" s="46"/>
      <c r="AD407" s="46"/>
      <c r="AE407" s="46"/>
      <c r="AF407" s="46"/>
      <c r="AG407" s="46"/>
      <c r="AH407" s="46"/>
      <c r="AI407" s="46"/>
      <c r="AJ407" s="46"/>
      <c r="AK407" s="46"/>
      <c r="AL407" s="46"/>
      <c r="AM407" s="46"/>
      <c r="AN407" s="46"/>
      <c r="AO407" s="46"/>
      <c r="AP407" s="46"/>
      <c r="AQ407" s="46"/>
      <c r="AR407" s="46"/>
      <c r="AS407" s="46"/>
      <c r="AT407" s="46"/>
      <c r="AU407" s="46"/>
      <c r="AV407" s="46"/>
      <c r="AW407" s="46"/>
      <c r="AX407" s="46"/>
      <c r="AY407" s="46"/>
      <c r="AZ407" s="46"/>
    </row>
    <row r="408" customFormat="false" ht="13.8" hidden="false" customHeight="false" outlineLevel="0" collapsed="false">
      <c r="M408" s="46"/>
      <c r="N408" s="46"/>
      <c r="O408" s="46"/>
      <c r="P408" s="46"/>
      <c r="Q408" s="46"/>
      <c r="R408" s="46"/>
      <c r="S408" s="46"/>
      <c r="T408" s="46"/>
      <c r="U408" s="46"/>
      <c r="V408" s="46"/>
      <c r="W408" s="46"/>
      <c r="X408" s="46"/>
      <c r="Y408" s="46"/>
      <c r="Z408" s="46"/>
      <c r="AA408" s="46"/>
      <c r="AB408" s="46"/>
      <c r="AC408" s="46"/>
      <c r="AD408" s="46"/>
      <c r="AE408" s="46"/>
      <c r="AF408" s="46"/>
      <c r="AG408" s="46"/>
      <c r="AH408" s="46"/>
      <c r="AI408" s="46"/>
      <c r="AJ408" s="46"/>
      <c r="AK408" s="46"/>
      <c r="AL408" s="46"/>
      <c r="AM408" s="46"/>
      <c r="AN408" s="46"/>
      <c r="AO408" s="46"/>
      <c r="AP408" s="46"/>
      <c r="AQ408" s="46"/>
      <c r="AR408" s="46"/>
      <c r="AS408" s="46"/>
      <c r="AT408" s="46"/>
      <c r="AU408" s="46"/>
      <c r="AV408" s="46"/>
      <c r="AW408" s="46"/>
      <c r="AX408" s="46"/>
      <c r="AY408" s="46"/>
      <c r="AZ408" s="46"/>
    </row>
    <row r="409" customFormat="false" ht="13.8" hidden="false" customHeight="false" outlineLevel="0" collapsed="false">
      <c r="M409" s="46"/>
      <c r="N409" s="46"/>
      <c r="O409" s="46"/>
      <c r="P409" s="46"/>
      <c r="Q409" s="46"/>
      <c r="R409" s="46"/>
      <c r="S409" s="46"/>
      <c r="T409" s="46"/>
      <c r="U409" s="46"/>
      <c r="V409" s="46"/>
      <c r="W409" s="46"/>
      <c r="X409" s="46"/>
      <c r="Y409" s="46"/>
      <c r="Z409" s="46"/>
      <c r="AA409" s="46"/>
      <c r="AB409" s="46"/>
      <c r="AC409" s="46"/>
      <c r="AD409" s="46"/>
      <c r="AE409" s="46"/>
      <c r="AF409" s="46"/>
      <c r="AG409" s="46"/>
      <c r="AH409" s="46"/>
      <c r="AI409" s="46"/>
      <c r="AJ409" s="46"/>
      <c r="AK409" s="46"/>
      <c r="AL409" s="46"/>
      <c r="AM409" s="46"/>
      <c r="AN409" s="46"/>
      <c r="AO409" s="46"/>
      <c r="AP409" s="46"/>
      <c r="AQ409" s="46"/>
      <c r="AR409" s="46"/>
      <c r="AS409" s="46"/>
      <c r="AT409" s="46"/>
      <c r="AU409" s="46"/>
      <c r="AV409" s="46"/>
      <c r="AW409" s="46"/>
      <c r="AX409" s="46"/>
      <c r="AY409" s="46"/>
      <c r="AZ409" s="46"/>
    </row>
    <row r="410" customFormat="false" ht="13.8" hidden="false" customHeight="false" outlineLevel="0" collapsed="false">
      <c r="M410" s="46"/>
      <c r="N410" s="46"/>
      <c r="O410" s="46"/>
      <c r="P410" s="46"/>
      <c r="Q410" s="46"/>
      <c r="R410" s="46"/>
      <c r="S410" s="46"/>
      <c r="T410" s="46"/>
      <c r="U410" s="46"/>
      <c r="V410" s="46"/>
      <c r="W410" s="46"/>
      <c r="X410" s="46"/>
      <c r="Y410" s="46"/>
      <c r="Z410" s="46"/>
      <c r="AA410" s="46"/>
      <c r="AB410" s="46"/>
      <c r="AC410" s="46"/>
      <c r="AD410" s="46"/>
      <c r="AE410" s="46"/>
      <c r="AF410" s="46"/>
      <c r="AG410" s="46"/>
      <c r="AH410" s="46"/>
      <c r="AI410" s="46"/>
      <c r="AJ410" s="46"/>
      <c r="AK410" s="46"/>
      <c r="AL410" s="46"/>
      <c r="AM410" s="46"/>
      <c r="AN410" s="46"/>
      <c r="AO410" s="46"/>
      <c r="AP410" s="46"/>
      <c r="AQ410" s="46"/>
      <c r="AR410" s="46"/>
      <c r="AS410" s="46"/>
      <c r="AT410" s="46"/>
      <c r="AU410" s="46"/>
      <c r="AV410" s="46"/>
      <c r="AW410" s="46"/>
      <c r="AX410" s="46"/>
      <c r="AY410" s="46"/>
      <c r="AZ410" s="46"/>
    </row>
    <row r="411" customFormat="false" ht="13.8" hidden="false" customHeight="false" outlineLevel="0" collapsed="false">
      <c r="M411" s="46"/>
      <c r="N411" s="46"/>
      <c r="O411" s="46"/>
      <c r="P411" s="46"/>
      <c r="Q411" s="46"/>
      <c r="R411" s="46"/>
      <c r="S411" s="46"/>
      <c r="T411" s="46"/>
      <c r="U411" s="46"/>
      <c r="V411" s="46"/>
      <c r="W411" s="46"/>
      <c r="X411" s="46"/>
      <c r="Y411" s="46"/>
      <c r="Z411" s="46"/>
      <c r="AA411" s="46"/>
      <c r="AB411" s="46"/>
      <c r="AC411" s="46"/>
      <c r="AD411" s="46"/>
      <c r="AE411" s="46"/>
      <c r="AF411" s="46"/>
      <c r="AG411" s="46"/>
      <c r="AH411" s="46"/>
      <c r="AI411" s="46"/>
      <c r="AJ411" s="46"/>
      <c r="AK411" s="46"/>
      <c r="AL411" s="46"/>
      <c r="AM411" s="46"/>
      <c r="AN411" s="46"/>
      <c r="AO411" s="46"/>
      <c r="AP411" s="46"/>
      <c r="AQ411" s="46"/>
      <c r="AR411" s="46"/>
      <c r="AS411" s="46"/>
      <c r="AT411" s="46"/>
      <c r="AU411" s="46"/>
      <c r="AV411" s="46"/>
      <c r="AW411" s="46"/>
      <c r="AX411" s="46"/>
      <c r="AY411" s="46"/>
      <c r="AZ411" s="46"/>
    </row>
    <row r="412" customFormat="false" ht="13.8" hidden="false" customHeight="false" outlineLevel="0" collapsed="false">
      <c r="M412" s="46"/>
      <c r="N412" s="46"/>
      <c r="O412" s="46"/>
      <c r="P412" s="46"/>
      <c r="Q412" s="46"/>
      <c r="R412" s="46"/>
      <c r="S412" s="46"/>
      <c r="T412" s="46"/>
      <c r="U412" s="46"/>
      <c r="V412" s="46"/>
      <c r="W412" s="46"/>
      <c r="X412" s="46"/>
      <c r="Y412" s="46"/>
      <c r="Z412" s="46"/>
      <c r="AA412" s="46"/>
      <c r="AB412" s="46"/>
      <c r="AC412" s="46"/>
      <c r="AD412" s="46"/>
      <c r="AE412" s="46"/>
      <c r="AF412" s="46"/>
      <c r="AG412" s="46"/>
      <c r="AH412" s="46"/>
      <c r="AI412" s="46"/>
      <c r="AJ412" s="46"/>
      <c r="AK412" s="46"/>
      <c r="AL412" s="46"/>
      <c r="AM412" s="46"/>
      <c r="AN412" s="46"/>
      <c r="AO412" s="46"/>
      <c r="AP412" s="46"/>
      <c r="AQ412" s="46"/>
      <c r="AR412" s="46"/>
      <c r="AS412" s="46"/>
      <c r="AT412" s="46"/>
      <c r="AU412" s="46"/>
      <c r="AV412" s="46"/>
      <c r="AW412" s="46"/>
      <c r="AX412" s="46"/>
      <c r="AY412" s="46"/>
      <c r="AZ412" s="46"/>
    </row>
    <row r="413" customFormat="false" ht="13.8" hidden="false" customHeight="false" outlineLevel="0" collapsed="false">
      <c r="M413" s="46"/>
      <c r="N413" s="46"/>
      <c r="O413" s="46"/>
      <c r="P413" s="46"/>
      <c r="Q413" s="46"/>
      <c r="R413" s="46"/>
      <c r="S413" s="46"/>
      <c r="T413" s="46"/>
      <c r="U413" s="46"/>
      <c r="V413" s="46"/>
      <c r="W413" s="46"/>
      <c r="X413" s="46"/>
      <c r="Y413" s="46"/>
      <c r="Z413" s="46"/>
      <c r="AA413" s="46"/>
      <c r="AB413" s="46"/>
      <c r="AC413" s="46"/>
      <c r="AD413" s="46"/>
      <c r="AE413" s="46"/>
      <c r="AF413" s="46"/>
      <c r="AG413" s="46"/>
      <c r="AH413" s="46"/>
      <c r="AI413" s="46"/>
      <c r="AJ413" s="46"/>
      <c r="AK413" s="46"/>
      <c r="AL413" s="46"/>
      <c r="AM413" s="46"/>
      <c r="AN413" s="46"/>
      <c r="AO413" s="46"/>
      <c r="AP413" s="46"/>
      <c r="AQ413" s="46"/>
      <c r="AR413" s="46"/>
      <c r="AS413" s="46"/>
      <c r="AT413" s="46"/>
      <c r="AU413" s="46"/>
      <c r="AV413" s="46"/>
      <c r="AW413" s="46"/>
      <c r="AX413" s="46"/>
      <c r="AY413" s="46"/>
      <c r="AZ413" s="46"/>
    </row>
    <row r="414" customFormat="false" ht="13.8" hidden="false" customHeight="false" outlineLevel="0" collapsed="false">
      <c r="M414" s="46"/>
      <c r="N414" s="46"/>
      <c r="O414" s="46"/>
      <c r="P414" s="46"/>
      <c r="Q414" s="46"/>
      <c r="R414" s="46"/>
      <c r="S414" s="46"/>
      <c r="T414" s="46"/>
      <c r="U414" s="46"/>
      <c r="V414" s="46"/>
      <c r="W414" s="46"/>
      <c r="X414" s="46"/>
      <c r="Y414" s="46"/>
      <c r="Z414" s="46"/>
      <c r="AA414" s="46"/>
      <c r="AB414" s="46"/>
      <c r="AC414" s="46"/>
      <c r="AD414" s="46"/>
      <c r="AE414" s="46"/>
      <c r="AF414" s="46"/>
      <c r="AG414" s="46"/>
      <c r="AH414" s="46"/>
      <c r="AI414" s="46"/>
      <c r="AJ414" s="46"/>
      <c r="AK414" s="46"/>
      <c r="AL414" s="46"/>
      <c r="AM414" s="46"/>
      <c r="AN414" s="46"/>
      <c r="AO414" s="46"/>
      <c r="AP414" s="46"/>
      <c r="AQ414" s="46"/>
      <c r="AR414" s="46"/>
      <c r="AS414" s="46"/>
      <c r="AT414" s="46"/>
      <c r="AU414" s="46"/>
      <c r="AV414" s="46"/>
      <c r="AW414" s="46"/>
      <c r="AX414" s="46"/>
      <c r="AY414" s="46"/>
      <c r="AZ414" s="46"/>
    </row>
    <row r="415" customFormat="false" ht="13.8" hidden="false" customHeight="false" outlineLevel="0" collapsed="false">
      <c r="M415" s="46"/>
      <c r="N415" s="46"/>
      <c r="O415" s="46"/>
      <c r="P415" s="46"/>
      <c r="Q415" s="46"/>
      <c r="R415" s="46"/>
      <c r="S415" s="46"/>
      <c r="T415" s="46"/>
      <c r="U415" s="46"/>
      <c r="V415" s="46"/>
      <c r="W415" s="46"/>
      <c r="X415" s="46"/>
      <c r="Y415" s="46"/>
      <c r="Z415" s="46"/>
      <c r="AA415" s="46"/>
      <c r="AB415" s="46"/>
      <c r="AC415" s="46"/>
      <c r="AD415" s="46"/>
      <c r="AE415" s="46"/>
      <c r="AF415" s="46"/>
      <c r="AG415" s="46"/>
      <c r="AH415" s="46"/>
      <c r="AI415" s="46"/>
      <c r="AJ415" s="46"/>
      <c r="AK415" s="46"/>
      <c r="AL415" s="46"/>
      <c r="AM415" s="46"/>
      <c r="AN415" s="46"/>
      <c r="AO415" s="46"/>
      <c r="AP415" s="46"/>
      <c r="AQ415" s="46"/>
      <c r="AR415" s="46"/>
      <c r="AS415" s="46"/>
      <c r="AT415" s="46"/>
      <c r="AU415" s="46"/>
      <c r="AV415" s="46"/>
      <c r="AW415" s="46"/>
      <c r="AX415" s="46"/>
      <c r="AY415" s="46"/>
      <c r="AZ415" s="46"/>
    </row>
    <row r="416" customFormat="false" ht="13.8" hidden="false" customHeight="false" outlineLevel="0" collapsed="false">
      <c r="M416" s="46"/>
      <c r="N416" s="46"/>
      <c r="O416" s="46"/>
      <c r="P416" s="46"/>
      <c r="Q416" s="46"/>
      <c r="R416" s="46"/>
      <c r="S416" s="46"/>
      <c r="T416" s="46"/>
      <c r="U416" s="46"/>
      <c r="V416" s="46"/>
      <c r="W416" s="46"/>
      <c r="X416" s="46"/>
      <c r="Y416" s="46"/>
      <c r="Z416" s="46"/>
      <c r="AA416" s="46"/>
      <c r="AB416" s="46"/>
      <c r="AC416" s="46"/>
      <c r="AD416" s="46"/>
      <c r="AE416" s="46"/>
      <c r="AF416" s="46"/>
      <c r="AG416" s="46"/>
      <c r="AH416" s="46"/>
      <c r="AI416" s="46"/>
      <c r="AJ416" s="46"/>
      <c r="AK416" s="46"/>
      <c r="AL416" s="46"/>
      <c r="AM416" s="46"/>
      <c r="AN416" s="46"/>
      <c r="AO416" s="46"/>
      <c r="AP416" s="46"/>
      <c r="AQ416" s="46"/>
      <c r="AR416" s="46"/>
      <c r="AS416" s="46"/>
      <c r="AT416" s="46"/>
      <c r="AU416" s="46"/>
      <c r="AV416" s="46"/>
      <c r="AW416" s="46"/>
      <c r="AX416" s="46"/>
      <c r="AY416" s="46"/>
      <c r="AZ416" s="46"/>
    </row>
    <row r="417" customFormat="false" ht="13.8" hidden="false" customHeight="false" outlineLevel="0" collapsed="false">
      <c r="M417" s="46"/>
      <c r="N417" s="46"/>
      <c r="O417" s="46"/>
      <c r="P417" s="46"/>
      <c r="Q417" s="46"/>
      <c r="R417" s="46"/>
      <c r="S417" s="46"/>
      <c r="T417" s="46"/>
      <c r="U417" s="46"/>
      <c r="V417" s="46"/>
      <c r="W417" s="46"/>
      <c r="X417" s="46"/>
      <c r="Y417" s="46"/>
      <c r="Z417" s="46"/>
      <c r="AA417" s="46"/>
      <c r="AB417" s="46"/>
      <c r="AC417" s="46"/>
      <c r="AD417" s="46"/>
      <c r="AE417" s="46"/>
      <c r="AF417" s="46"/>
      <c r="AG417" s="46"/>
      <c r="AH417" s="46"/>
      <c r="AI417" s="46"/>
      <c r="AJ417" s="46"/>
      <c r="AK417" s="46"/>
      <c r="AL417" s="46"/>
      <c r="AM417" s="46"/>
      <c r="AN417" s="46"/>
      <c r="AO417" s="46"/>
      <c r="AP417" s="46"/>
      <c r="AQ417" s="46"/>
      <c r="AR417" s="46"/>
      <c r="AS417" s="46"/>
      <c r="AT417" s="46"/>
      <c r="AU417" s="46"/>
      <c r="AV417" s="46"/>
      <c r="AW417" s="46"/>
      <c r="AX417" s="46"/>
      <c r="AY417" s="46"/>
      <c r="AZ417" s="46"/>
    </row>
    <row r="418" customFormat="false" ht="13.8" hidden="false" customHeight="false" outlineLevel="0" collapsed="false">
      <c r="M418" s="46"/>
      <c r="N418" s="46"/>
      <c r="O418" s="46"/>
      <c r="P418" s="46"/>
      <c r="Q418" s="46"/>
      <c r="R418" s="46"/>
      <c r="S418" s="46"/>
      <c r="T418" s="46"/>
      <c r="U418" s="46"/>
      <c r="V418" s="46"/>
      <c r="W418" s="46"/>
      <c r="X418" s="46"/>
      <c r="Y418" s="46"/>
      <c r="Z418" s="46"/>
      <c r="AA418" s="46"/>
      <c r="AB418" s="46"/>
      <c r="AC418" s="46"/>
      <c r="AD418" s="46"/>
      <c r="AE418" s="46"/>
      <c r="AF418" s="46"/>
      <c r="AG418" s="46"/>
      <c r="AH418" s="46"/>
      <c r="AI418" s="46"/>
      <c r="AJ418" s="46"/>
      <c r="AK418" s="46"/>
      <c r="AL418" s="46"/>
      <c r="AM418" s="46"/>
      <c r="AN418" s="46"/>
      <c r="AO418" s="46"/>
      <c r="AP418" s="46"/>
      <c r="AQ418" s="46"/>
      <c r="AR418" s="46"/>
      <c r="AS418" s="46"/>
      <c r="AT418" s="46"/>
      <c r="AU418" s="46"/>
      <c r="AV418" s="46"/>
      <c r="AW418" s="46"/>
      <c r="AX418" s="46"/>
      <c r="AY418" s="46"/>
      <c r="AZ418" s="46"/>
    </row>
    <row r="419" customFormat="false" ht="13.8" hidden="false" customHeight="false" outlineLevel="0" collapsed="false">
      <c r="M419" s="46"/>
      <c r="N419" s="46"/>
      <c r="O419" s="46"/>
      <c r="P419" s="46"/>
      <c r="Q419" s="46"/>
      <c r="R419" s="46"/>
      <c r="S419" s="46"/>
      <c r="T419" s="46"/>
      <c r="U419" s="46"/>
      <c r="V419" s="46"/>
      <c r="W419" s="46"/>
      <c r="X419" s="46"/>
      <c r="Y419" s="46"/>
      <c r="Z419" s="46"/>
      <c r="AA419" s="46"/>
      <c r="AB419" s="46"/>
      <c r="AC419" s="46"/>
      <c r="AD419" s="46"/>
      <c r="AE419" s="46"/>
      <c r="AF419" s="46"/>
      <c r="AG419" s="46"/>
      <c r="AH419" s="46"/>
      <c r="AI419" s="46"/>
      <c r="AJ419" s="46"/>
      <c r="AK419" s="46"/>
      <c r="AL419" s="46"/>
      <c r="AM419" s="46"/>
      <c r="AN419" s="46"/>
      <c r="AO419" s="46"/>
      <c r="AP419" s="46"/>
      <c r="AQ419" s="46"/>
      <c r="AR419" s="46"/>
      <c r="AS419" s="46"/>
      <c r="AT419" s="46"/>
      <c r="AU419" s="46"/>
      <c r="AV419" s="46"/>
      <c r="AW419" s="46"/>
      <c r="AX419" s="46"/>
      <c r="AY419" s="46"/>
      <c r="AZ419" s="46"/>
    </row>
    <row r="420" customFormat="false" ht="13.8" hidden="false" customHeight="false" outlineLevel="0" collapsed="false">
      <c r="M420" s="46"/>
      <c r="N420" s="46"/>
      <c r="O420" s="46"/>
      <c r="P420" s="46"/>
      <c r="Q420" s="46"/>
      <c r="R420" s="46"/>
      <c r="S420" s="46"/>
      <c r="T420" s="46"/>
      <c r="U420" s="46"/>
      <c r="V420" s="46"/>
      <c r="W420" s="46"/>
      <c r="X420" s="46"/>
      <c r="Y420" s="46"/>
      <c r="Z420" s="46"/>
      <c r="AA420" s="46"/>
      <c r="AB420" s="46"/>
      <c r="AC420" s="46"/>
      <c r="AD420" s="46"/>
      <c r="AE420" s="46"/>
      <c r="AF420" s="46"/>
      <c r="AG420" s="46"/>
      <c r="AH420" s="46"/>
      <c r="AI420" s="46"/>
      <c r="AJ420" s="46"/>
      <c r="AK420" s="46"/>
      <c r="AL420" s="46"/>
      <c r="AM420" s="46"/>
      <c r="AN420" s="46"/>
      <c r="AO420" s="46"/>
      <c r="AP420" s="46"/>
      <c r="AQ420" s="46"/>
      <c r="AR420" s="46"/>
      <c r="AS420" s="46"/>
      <c r="AT420" s="46"/>
      <c r="AU420" s="46"/>
      <c r="AV420" s="46"/>
      <c r="AW420" s="46"/>
      <c r="AX420" s="46"/>
      <c r="AY420" s="46"/>
      <c r="AZ420" s="46"/>
    </row>
    <row r="421" customFormat="false" ht="13.8" hidden="false" customHeight="false" outlineLevel="0" collapsed="false">
      <c r="M421" s="46"/>
      <c r="N421" s="46"/>
      <c r="O421" s="46"/>
      <c r="P421" s="46"/>
      <c r="Q421" s="46"/>
      <c r="R421" s="46"/>
      <c r="S421" s="46"/>
      <c r="T421" s="46"/>
      <c r="U421" s="46"/>
      <c r="V421" s="46"/>
      <c r="W421" s="46"/>
      <c r="X421" s="46"/>
      <c r="Y421" s="46"/>
      <c r="Z421" s="46"/>
      <c r="AA421" s="46"/>
      <c r="AB421" s="46"/>
      <c r="AC421" s="46"/>
      <c r="AD421" s="46"/>
      <c r="AE421" s="46"/>
      <c r="AF421" s="46"/>
      <c r="AG421" s="46"/>
      <c r="AH421" s="46"/>
      <c r="AI421" s="46"/>
      <c r="AJ421" s="46"/>
      <c r="AK421" s="46"/>
      <c r="AL421" s="46"/>
      <c r="AM421" s="46"/>
      <c r="AN421" s="46"/>
      <c r="AO421" s="46"/>
      <c r="AP421" s="46"/>
      <c r="AQ421" s="46"/>
      <c r="AR421" s="46"/>
      <c r="AS421" s="46"/>
      <c r="AT421" s="46"/>
      <c r="AU421" s="46"/>
      <c r="AV421" s="46"/>
      <c r="AW421" s="46"/>
      <c r="AX421" s="46"/>
      <c r="AY421" s="46"/>
      <c r="AZ421" s="46"/>
    </row>
    <row r="422" customFormat="false" ht="13.8" hidden="false" customHeight="false" outlineLevel="0" collapsed="false">
      <c r="M422" s="46"/>
      <c r="N422" s="46"/>
      <c r="O422" s="46"/>
      <c r="P422" s="46"/>
      <c r="Q422" s="46"/>
      <c r="R422" s="46"/>
      <c r="S422" s="46"/>
      <c r="T422" s="46"/>
      <c r="U422" s="46"/>
      <c r="V422" s="46"/>
      <c r="W422" s="46"/>
      <c r="X422" s="46"/>
      <c r="Y422" s="46"/>
      <c r="Z422" s="46"/>
      <c r="AA422" s="46"/>
      <c r="AB422" s="46"/>
      <c r="AC422" s="46"/>
      <c r="AD422" s="46"/>
      <c r="AE422" s="46"/>
      <c r="AF422" s="46"/>
      <c r="AG422" s="46"/>
      <c r="AH422" s="46"/>
      <c r="AI422" s="46"/>
      <c r="AJ422" s="46"/>
      <c r="AK422" s="46"/>
      <c r="AL422" s="46"/>
      <c r="AM422" s="46"/>
      <c r="AN422" s="46"/>
      <c r="AO422" s="46"/>
      <c r="AP422" s="46"/>
      <c r="AQ422" s="46"/>
      <c r="AR422" s="46"/>
      <c r="AS422" s="46"/>
      <c r="AT422" s="46"/>
      <c r="AU422" s="46"/>
      <c r="AV422" s="46"/>
      <c r="AW422" s="46"/>
      <c r="AX422" s="46"/>
      <c r="AY422" s="46"/>
      <c r="AZ422" s="46"/>
    </row>
    <row r="423" customFormat="false" ht="13.8" hidden="false" customHeight="false" outlineLevel="0" collapsed="false">
      <c r="M423" s="46"/>
      <c r="N423" s="46"/>
      <c r="O423" s="46"/>
      <c r="P423" s="46"/>
      <c r="Q423" s="46"/>
      <c r="R423" s="46"/>
      <c r="S423" s="46"/>
      <c r="T423" s="46"/>
      <c r="U423" s="46"/>
      <c r="V423" s="46"/>
      <c r="W423" s="46"/>
      <c r="X423" s="46"/>
      <c r="Y423" s="46"/>
      <c r="Z423" s="46"/>
      <c r="AA423" s="46"/>
      <c r="AB423" s="46"/>
      <c r="AC423" s="46"/>
      <c r="AD423" s="46"/>
      <c r="AE423" s="46"/>
      <c r="AF423" s="46"/>
      <c r="AG423" s="46"/>
      <c r="AH423" s="46"/>
      <c r="AI423" s="46"/>
      <c r="AJ423" s="46"/>
      <c r="AK423" s="46"/>
      <c r="AL423" s="46"/>
      <c r="AM423" s="46"/>
      <c r="AN423" s="46"/>
      <c r="AO423" s="46"/>
      <c r="AP423" s="46"/>
      <c r="AQ423" s="46"/>
      <c r="AR423" s="46"/>
      <c r="AS423" s="46"/>
      <c r="AT423" s="46"/>
      <c r="AU423" s="46"/>
      <c r="AV423" s="46"/>
      <c r="AW423" s="46"/>
      <c r="AX423" s="46"/>
      <c r="AY423" s="46"/>
      <c r="AZ423" s="46"/>
    </row>
    <row r="424" customFormat="false" ht="13.8" hidden="false" customHeight="false" outlineLevel="0" collapsed="false">
      <c r="M424" s="46"/>
      <c r="N424" s="46"/>
      <c r="O424" s="46"/>
      <c r="P424" s="46"/>
      <c r="Q424" s="46"/>
      <c r="R424" s="46"/>
      <c r="S424" s="46"/>
      <c r="T424" s="46"/>
      <c r="U424" s="46"/>
      <c r="V424" s="46"/>
      <c r="W424" s="46"/>
      <c r="X424" s="46"/>
      <c r="Y424" s="46"/>
      <c r="Z424" s="46"/>
      <c r="AA424" s="46"/>
      <c r="AB424" s="46"/>
      <c r="AC424" s="46"/>
      <c r="AD424" s="46"/>
      <c r="AE424" s="46"/>
      <c r="AF424" s="46"/>
      <c r="AG424" s="46"/>
      <c r="AH424" s="46"/>
      <c r="AI424" s="46"/>
      <c r="AJ424" s="46"/>
      <c r="AK424" s="46"/>
      <c r="AL424" s="46"/>
      <c r="AM424" s="46"/>
      <c r="AN424" s="46"/>
      <c r="AO424" s="46"/>
      <c r="AP424" s="46"/>
      <c r="AQ424" s="46"/>
      <c r="AR424" s="46"/>
      <c r="AS424" s="46"/>
      <c r="AT424" s="46"/>
      <c r="AU424" s="46"/>
      <c r="AV424" s="46"/>
      <c r="AW424" s="46"/>
      <c r="AX424" s="46"/>
      <c r="AY424" s="46"/>
      <c r="AZ424" s="46"/>
    </row>
    <row r="425" customFormat="false" ht="13.8" hidden="false" customHeight="false" outlineLevel="0" collapsed="false">
      <c r="M425" s="46"/>
      <c r="N425" s="46"/>
      <c r="O425" s="46"/>
      <c r="P425" s="46"/>
      <c r="Q425" s="46"/>
      <c r="R425" s="46"/>
      <c r="S425" s="46"/>
      <c r="T425" s="46"/>
      <c r="U425" s="46"/>
      <c r="V425" s="46"/>
      <c r="W425" s="46"/>
      <c r="X425" s="46"/>
      <c r="Y425" s="46"/>
      <c r="Z425" s="46"/>
      <c r="AA425" s="46"/>
      <c r="AB425" s="46"/>
      <c r="AC425" s="46"/>
      <c r="AD425" s="46"/>
      <c r="AE425" s="46"/>
      <c r="AF425" s="46"/>
      <c r="AG425" s="46"/>
      <c r="AH425" s="46"/>
      <c r="AI425" s="46"/>
      <c r="AJ425" s="46"/>
      <c r="AK425" s="46"/>
      <c r="AL425" s="46"/>
      <c r="AM425" s="46"/>
      <c r="AN425" s="46"/>
      <c r="AO425" s="46"/>
      <c r="AP425" s="46"/>
      <c r="AQ425" s="46"/>
      <c r="AR425" s="46"/>
      <c r="AS425" s="46"/>
      <c r="AT425" s="46"/>
      <c r="AU425" s="46"/>
      <c r="AV425" s="46"/>
      <c r="AW425" s="46"/>
      <c r="AX425" s="46"/>
      <c r="AY425" s="46"/>
      <c r="AZ425" s="46"/>
    </row>
    <row r="426" customFormat="false" ht="13.8" hidden="false" customHeight="false" outlineLevel="0" collapsed="false">
      <c r="M426" s="46"/>
      <c r="N426" s="46"/>
      <c r="O426" s="46"/>
      <c r="P426" s="46"/>
      <c r="Q426" s="46"/>
      <c r="R426" s="46"/>
      <c r="S426" s="46"/>
      <c r="T426" s="46"/>
      <c r="U426" s="46"/>
      <c r="V426" s="46"/>
      <c r="W426" s="46"/>
      <c r="X426" s="46"/>
      <c r="Y426" s="46"/>
      <c r="Z426" s="46"/>
      <c r="AA426" s="46"/>
      <c r="AB426" s="46"/>
      <c r="AC426" s="46"/>
      <c r="AD426" s="46"/>
      <c r="AE426" s="46"/>
      <c r="AF426" s="46"/>
      <c r="AG426" s="46"/>
      <c r="AH426" s="46"/>
      <c r="AI426" s="46"/>
      <c r="AJ426" s="46"/>
      <c r="AK426" s="46"/>
      <c r="AL426" s="46"/>
      <c r="AM426" s="46"/>
      <c r="AN426" s="46"/>
      <c r="AO426" s="46"/>
      <c r="AP426" s="46"/>
      <c r="AQ426" s="46"/>
      <c r="AR426" s="46"/>
      <c r="AS426" s="46"/>
      <c r="AT426" s="46"/>
      <c r="AU426" s="46"/>
      <c r="AV426" s="46"/>
      <c r="AW426" s="46"/>
      <c r="AX426" s="46"/>
      <c r="AY426" s="46"/>
      <c r="AZ426" s="46"/>
    </row>
    <row r="427" customFormat="false" ht="13.8" hidden="false" customHeight="false" outlineLevel="0" collapsed="false">
      <c r="M427" s="46"/>
      <c r="N427" s="46"/>
      <c r="O427" s="46"/>
      <c r="P427" s="46"/>
      <c r="Q427" s="46"/>
      <c r="R427" s="46"/>
      <c r="S427" s="46"/>
      <c r="T427" s="46"/>
      <c r="U427" s="46"/>
      <c r="V427" s="46"/>
      <c r="W427" s="46"/>
      <c r="X427" s="46"/>
      <c r="Y427" s="46"/>
      <c r="Z427" s="46"/>
      <c r="AA427" s="46"/>
      <c r="AB427" s="46"/>
      <c r="AC427" s="46"/>
      <c r="AD427" s="46"/>
      <c r="AE427" s="46"/>
      <c r="AF427" s="46"/>
      <c r="AG427" s="46"/>
      <c r="AH427" s="46"/>
      <c r="AI427" s="46"/>
      <c r="AJ427" s="46"/>
      <c r="AK427" s="46"/>
      <c r="AL427" s="46"/>
      <c r="AM427" s="46"/>
      <c r="AN427" s="46"/>
      <c r="AO427" s="46"/>
      <c r="AP427" s="46"/>
      <c r="AQ427" s="46"/>
      <c r="AR427" s="46"/>
      <c r="AS427" s="46"/>
      <c r="AT427" s="46"/>
      <c r="AU427" s="46"/>
      <c r="AV427" s="46"/>
      <c r="AW427" s="46"/>
      <c r="AX427" s="46"/>
      <c r="AY427" s="46"/>
      <c r="AZ427" s="46"/>
    </row>
    <row r="428" customFormat="false" ht="13.8" hidden="false" customHeight="false" outlineLevel="0" collapsed="false">
      <c r="M428" s="46"/>
      <c r="N428" s="46"/>
      <c r="O428" s="46"/>
      <c r="P428" s="46"/>
      <c r="Q428" s="46"/>
      <c r="R428" s="46"/>
      <c r="S428" s="46"/>
      <c r="T428" s="46"/>
      <c r="U428" s="46"/>
      <c r="V428" s="46"/>
      <c r="W428" s="46"/>
      <c r="X428" s="46"/>
      <c r="Y428" s="46"/>
      <c r="Z428" s="46"/>
      <c r="AA428" s="46"/>
      <c r="AB428" s="46"/>
      <c r="AC428" s="46"/>
      <c r="AD428" s="46"/>
      <c r="AE428" s="46"/>
      <c r="AF428" s="46"/>
      <c r="AG428" s="46"/>
      <c r="AH428" s="46"/>
      <c r="AI428" s="46"/>
      <c r="AJ428" s="46"/>
      <c r="AK428" s="46"/>
      <c r="AL428" s="46"/>
      <c r="AM428" s="46"/>
      <c r="AN428" s="46"/>
      <c r="AO428" s="46"/>
      <c r="AP428" s="46"/>
      <c r="AQ428" s="46"/>
      <c r="AR428" s="46"/>
      <c r="AS428" s="46"/>
      <c r="AT428" s="46"/>
      <c r="AU428" s="46"/>
      <c r="AV428" s="46"/>
      <c r="AW428" s="46"/>
      <c r="AX428" s="46"/>
      <c r="AY428" s="46"/>
      <c r="AZ428" s="46"/>
    </row>
    <row r="429" customFormat="false" ht="13.8" hidden="false" customHeight="false" outlineLevel="0" collapsed="false">
      <c r="M429" s="46"/>
      <c r="N429" s="46"/>
      <c r="O429" s="46"/>
      <c r="P429" s="46"/>
      <c r="Q429" s="46"/>
      <c r="R429" s="46"/>
      <c r="S429" s="46"/>
      <c r="T429" s="46"/>
      <c r="U429" s="46"/>
      <c r="V429" s="46"/>
      <c r="W429" s="46"/>
      <c r="X429" s="46"/>
      <c r="Y429" s="46"/>
      <c r="Z429" s="46"/>
      <c r="AA429" s="46"/>
      <c r="AB429" s="46"/>
      <c r="AC429" s="46"/>
      <c r="AD429" s="46"/>
      <c r="AE429" s="46"/>
      <c r="AF429" s="46"/>
      <c r="AG429" s="46"/>
      <c r="AH429" s="46"/>
      <c r="AI429" s="46"/>
      <c r="AJ429" s="46"/>
      <c r="AK429" s="46"/>
      <c r="AL429" s="46"/>
      <c r="AM429" s="46"/>
      <c r="AN429" s="46"/>
      <c r="AO429" s="46"/>
      <c r="AP429" s="46"/>
      <c r="AQ429" s="46"/>
      <c r="AR429" s="46"/>
      <c r="AS429" s="46"/>
      <c r="AT429" s="46"/>
      <c r="AU429" s="46"/>
      <c r="AV429" s="46"/>
      <c r="AW429" s="46"/>
      <c r="AX429" s="46"/>
      <c r="AY429" s="46"/>
      <c r="AZ429" s="46"/>
    </row>
    <row r="430" customFormat="false" ht="13.8" hidden="false" customHeight="false" outlineLevel="0" collapsed="false">
      <c r="M430" s="46"/>
      <c r="N430" s="46"/>
      <c r="O430" s="46"/>
      <c r="P430" s="46"/>
      <c r="Q430" s="46"/>
      <c r="R430" s="46"/>
      <c r="S430" s="46"/>
      <c r="T430" s="46"/>
      <c r="U430" s="46"/>
      <c r="V430" s="46"/>
      <c r="W430" s="46"/>
      <c r="X430" s="46"/>
      <c r="Y430" s="46"/>
      <c r="Z430" s="46"/>
      <c r="AA430" s="46"/>
      <c r="AB430" s="46"/>
      <c r="AC430" s="46"/>
      <c r="AD430" s="46"/>
      <c r="AE430" s="46"/>
      <c r="AF430" s="46"/>
      <c r="AG430" s="46"/>
      <c r="AH430" s="46"/>
      <c r="AI430" s="46"/>
      <c r="AJ430" s="46"/>
      <c r="AK430" s="46"/>
      <c r="AL430" s="46"/>
      <c r="AM430" s="46"/>
      <c r="AN430" s="46"/>
      <c r="AO430" s="46"/>
      <c r="AP430" s="46"/>
      <c r="AQ430" s="46"/>
      <c r="AR430" s="46"/>
      <c r="AS430" s="46"/>
      <c r="AT430" s="46"/>
      <c r="AU430" s="46"/>
      <c r="AV430" s="46"/>
      <c r="AW430" s="46"/>
      <c r="AX430" s="46"/>
      <c r="AY430" s="46"/>
      <c r="AZ430" s="46"/>
    </row>
    <row r="431" customFormat="false" ht="13.8" hidden="false" customHeight="false" outlineLevel="0" collapsed="false">
      <c r="M431" s="46"/>
      <c r="N431" s="46"/>
      <c r="O431" s="46"/>
      <c r="P431" s="46"/>
      <c r="Q431" s="46"/>
      <c r="R431" s="46"/>
      <c r="S431" s="46"/>
      <c r="T431" s="46"/>
      <c r="U431" s="46"/>
      <c r="V431" s="46"/>
      <c r="W431" s="46"/>
      <c r="X431" s="46"/>
      <c r="Y431" s="46"/>
      <c r="Z431" s="46"/>
      <c r="AA431" s="46"/>
      <c r="AB431" s="46"/>
      <c r="AC431" s="46"/>
      <c r="AD431" s="46"/>
      <c r="AE431" s="46"/>
      <c r="AF431" s="46"/>
      <c r="AG431" s="46"/>
      <c r="AH431" s="46"/>
      <c r="AI431" s="46"/>
      <c r="AJ431" s="46"/>
      <c r="AK431" s="46"/>
      <c r="AL431" s="46"/>
      <c r="AM431" s="46"/>
      <c r="AN431" s="46"/>
      <c r="AO431" s="46"/>
      <c r="AP431" s="46"/>
      <c r="AQ431" s="46"/>
      <c r="AR431" s="46"/>
      <c r="AS431" s="46"/>
      <c r="AT431" s="46"/>
      <c r="AU431" s="46"/>
      <c r="AV431" s="46"/>
      <c r="AW431" s="46"/>
      <c r="AX431" s="46"/>
      <c r="AY431" s="46"/>
      <c r="AZ431" s="46"/>
    </row>
    <row r="432" customFormat="false" ht="13.8" hidden="false" customHeight="false" outlineLevel="0" collapsed="false">
      <c r="M432" s="46"/>
      <c r="N432" s="46"/>
      <c r="O432" s="46"/>
      <c r="P432" s="46"/>
      <c r="Q432" s="46"/>
      <c r="R432" s="46"/>
      <c r="S432" s="46"/>
      <c r="T432" s="46"/>
      <c r="U432" s="46"/>
      <c r="V432" s="46"/>
      <c r="W432" s="46"/>
      <c r="X432" s="46"/>
      <c r="Y432" s="46"/>
      <c r="Z432" s="46"/>
      <c r="AA432" s="46"/>
      <c r="AB432" s="46"/>
      <c r="AC432" s="46"/>
      <c r="AD432" s="46"/>
      <c r="AE432" s="46"/>
      <c r="AF432" s="46"/>
      <c r="AG432" s="46"/>
      <c r="AH432" s="46"/>
      <c r="AI432" s="46"/>
      <c r="AJ432" s="46"/>
      <c r="AK432" s="46"/>
      <c r="AL432" s="46"/>
      <c r="AM432" s="46"/>
      <c r="AN432" s="46"/>
      <c r="AO432" s="46"/>
      <c r="AP432" s="46"/>
      <c r="AQ432" s="46"/>
      <c r="AR432" s="46"/>
      <c r="AS432" s="46"/>
      <c r="AT432" s="46"/>
      <c r="AU432" s="46"/>
      <c r="AV432" s="46"/>
      <c r="AW432" s="46"/>
      <c r="AX432" s="46"/>
      <c r="AY432" s="46"/>
      <c r="AZ432" s="46"/>
    </row>
    <row r="433" customFormat="false" ht="13.8" hidden="false" customHeight="false" outlineLevel="0" collapsed="false">
      <c r="M433" s="46"/>
      <c r="N433" s="46"/>
      <c r="O433" s="46"/>
      <c r="P433" s="46"/>
      <c r="Q433" s="46"/>
      <c r="R433" s="46"/>
      <c r="S433" s="46"/>
      <c r="T433" s="46"/>
      <c r="U433" s="46"/>
      <c r="V433" s="46"/>
      <c r="W433" s="46"/>
      <c r="X433" s="46"/>
      <c r="Y433" s="46"/>
      <c r="Z433" s="46"/>
      <c r="AA433" s="46"/>
      <c r="AB433" s="46"/>
      <c r="AC433" s="46"/>
      <c r="AD433" s="46"/>
      <c r="AE433" s="46"/>
      <c r="AF433" s="46"/>
      <c r="AG433" s="46"/>
      <c r="AH433" s="46"/>
      <c r="AI433" s="46"/>
      <c r="AJ433" s="46"/>
      <c r="AK433" s="46"/>
      <c r="AL433" s="46"/>
      <c r="AM433" s="46"/>
      <c r="AN433" s="46"/>
      <c r="AO433" s="46"/>
      <c r="AP433" s="46"/>
      <c r="AQ433" s="46"/>
      <c r="AR433" s="46"/>
      <c r="AS433" s="46"/>
      <c r="AT433" s="46"/>
      <c r="AU433" s="46"/>
      <c r="AV433" s="46"/>
      <c r="AW433" s="46"/>
      <c r="AX433" s="46"/>
      <c r="AY433" s="46"/>
      <c r="AZ433" s="46"/>
    </row>
    <row r="434" customFormat="false" ht="13.8" hidden="false" customHeight="false" outlineLevel="0" collapsed="false">
      <c r="M434" s="46"/>
      <c r="N434" s="46"/>
      <c r="O434" s="46"/>
      <c r="P434" s="46"/>
      <c r="Q434" s="46"/>
      <c r="R434" s="46"/>
      <c r="S434" s="46"/>
      <c r="T434" s="46"/>
      <c r="U434" s="46"/>
      <c r="V434" s="46"/>
      <c r="W434" s="46"/>
      <c r="X434" s="46"/>
      <c r="Y434" s="46"/>
      <c r="Z434" s="46"/>
      <c r="AA434" s="46"/>
      <c r="AB434" s="46"/>
      <c r="AC434" s="46"/>
      <c r="AD434" s="46"/>
      <c r="AE434" s="46"/>
      <c r="AF434" s="46"/>
      <c r="AG434" s="46"/>
      <c r="AH434" s="46"/>
      <c r="AI434" s="46"/>
      <c r="AJ434" s="46"/>
      <c r="AK434" s="46"/>
      <c r="AL434" s="46"/>
      <c r="AM434" s="46"/>
      <c r="AN434" s="46"/>
      <c r="AO434" s="46"/>
      <c r="AP434" s="46"/>
      <c r="AQ434" s="46"/>
      <c r="AR434" s="46"/>
      <c r="AS434" s="46"/>
      <c r="AT434" s="46"/>
      <c r="AU434" s="46"/>
      <c r="AV434" s="46"/>
      <c r="AW434" s="46"/>
      <c r="AX434" s="46"/>
      <c r="AY434" s="46"/>
      <c r="AZ434" s="46"/>
    </row>
    <row r="435" customFormat="false" ht="13.8" hidden="false" customHeight="false" outlineLevel="0" collapsed="false">
      <c r="M435" s="46"/>
      <c r="N435" s="46"/>
      <c r="O435" s="46"/>
      <c r="P435" s="46"/>
      <c r="Q435" s="46"/>
      <c r="R435" s="46"/>
      <c r="S435" s="46"/>
      <c r="T435" s="46"/>
      <c r="U435" s="46"/>
      <c r="V435" s="46"/>
      <c r="W435" s="46"/>
      <c r="X435" s="46"/>
      <c r="Y435" s="46"/>
      <c r="Z435" s="46"/>
      <c r="AA435" s="46"/>
      <c r="AB435" s="46"/>
      <c r="AC435" s="46"/>
      <c r="AD435" s="46"/>
      <c r="AE435" s="46"/>
      <c r="AF435" s="46"/>
      <c r="AG435" s="46"/>
      <c r="AH435" s="46"/>
      <c r="AI435" s="46"/>
      <c r="AJ435" s="46"/>
      <c r="AK435" s="46"/>
      <c r="AL435" s="46"/>
      <c r="AM435" s="46"/>
      <c r="AN435" s="46"/>
      <c r="AO435" s="46"/>
      <c r="AP435" s="46"/>
      <c r="AQ435" s="46"/>
      <c r="AR435" s="46"/>
      <c r="AS435" s="46"/>
      <c r="AT435" s="46"/>
      <c r="AU435" s="46"/>
      <c r="AV435" s="46"/>
      <c r="AW435" s="46"/>
      <c r="AX435" s="46"/>
      <c r="AY435" s="46"/>
      <c r="AZ435" s="46"/>
    </row>
    <row r="436" customFormat="false" ht="13.8" hidden="false" customHeight="false" outlineLevel="0" collapsed="false">
      <c r="M436" s="46"/>
      <c r="N436" s="46"/>
      <c r="O436" s="46"/>
      <c r="P436" s="46"/>
      <c r="Q436" s="46"/>
      <c r="R436" s="46"/>
      <c r="S436" s="46"/>
      <c r="T436" s="46"/>
      <c r="U436" s="46"/>
      <c r="V436" s="46"/>
      <c r="W436" s="46"/>
      <c r="X436" s="46"/>
      <c r="Y436" s="46"/>
      <c r="Z436" s="46"/>
      <c r="AA436" s="46"/>
      <c r="AB436" s="46"/>
      <c r="AC436" s="46"/>
      <c r="AD436" s="46"/>
      <c r="AE436" s="46"/>
      <c r="AF436" s="46"/>
      <c r="AG436" s="46"/>
      <c r="AH436" s="46"/>
      <c r="AI436" s="46"/>
      <c r="AJ436" s="46"/>
      <c r="AK436" s="46"/>
      <c r="AL436" s="46"/>
      <c r="AM436" s="46"/>
      <c r="AN436" s="46"/>
      <c r="AO436" s="46"/>
      <c r="AP436" s="46"/>
      <c r="AQ436" s="46"/>
      <c r="AR436" s="46"/>
      <c r="AS436" s="46"/>
      <c r="AT436" s="46"/>
      <c r="AU436" s="46"/>
      <c r="AV436" s="46"/>
      <c r="AW436" s="46"/>
      <c r="AX436" s="46"/>
      <c r="AY436" s="46"/>
      <c r="AZ436" s="46"/>
    </row>
    <row r="437" customFormat="false" ht="13.8" hidden="false" customHeight="false" outlineLevel="0" collapsed="false">
      <c r="M437" s="46"/>
      <c r="N437" s="46"/>
      <c r="O437" s="46"/>
      <c r="P437" s="46"/>
      <c r="Q437" s="46"/>
      <c r="R437" s="46"/>
      <c r="S437" s="46"/>
      <c r="T437" s="46"/>
      <c r="U437" s="46"/>
      <c r="V437" s="46"/>
      <c r="W437" s="46"/>
      <c r="X437" s="46"/>
      <c r="Y437" s="46"/>
      <c r="Z437" s="46"/>
      <c r="AA437" s="46"/>
      <c r="AB437" s="46"/>
      <c r="AC437" s="46"/>
      <c r="AD437" s="46"/>
      <c r="AE437" s="46"/>
      <c r="AF437" s="46"/>
      <c r="AG437" s="46"/>
      <c r="AH437" s="46"/>
      <c r="AI437" s="46"/>
      <c r="AJ437" s="46"/>
      <c r="AK437" s="46"/>
      <c r="AL437" s="46"/>
      <c r="AM437" s="46"/>
      <c r="AN437" s="46"/>
      <c r="AO437" s="46"/>
      <c r="AP437" s="46"/>
      <c r="AQ437" s="46"/>
      <c r="AR437" s="46"/>
      <c r="AS437" s="46"/>
      <c r="AT437" s="46"/>
      <c r="AU437" s="46"/>
      <c r="AV437" s="46"/>
      <c r="AW437" s="46"/>
      <c r="AX437" s="46"/>
      <c r="AY437" s="46"/>
      <c r="AZ437" s="46"/>
    </row>
    <row r="438" customFormat="false" ht="13.8" hidden="false" customHeight="false" outlineLevel="0" collapsed="false">
      <c r="M438" s="46"/>
      <c r="N438" s="46"/>
      <c r="O438" s="46"/>
      <c r="P438" s="46"/>
      <c r="Q438" s="46"/>
      <c r="R438" s="46"/>
      <c r="S438" s="46"/>
      <c r="T438" s="46"/>
      <c r="U438" s="46"/>
      <c r="V438" s="46"/>
      <c r="W438" s="46"/>
      <c r="X438" s="46"/>
      <c r="Y438" s="46"/>
      <c r="Z438" s="46"/>
      <c r="AA438" s="46"/>
      <c r="AB438" s="46"/>
      <c r="AC438" s="46"/>
      <c r="AD438" s="46"/>
      <c r="AE438" s="46"/>
      <c r="AF438" s="46"/>
      <c r="AG438" s="46"/>
      <c r="AH438" s="46"/>
      <c r="AI438" s="46"/>
      <c r="AJ438" s="46"/>
      <c r="AK438" s="46"/>
      <c r="AL438" s="46"/>
      <c r="AM438" s="46"/>
      <c r="AN438" s="46"/>
      <c r="AO438" s="46"/>
      <c r="AP438" s="46"/>
      <c r="AQ438" s="46"/>
      <c r="AR438" s="46"/>
      <c r="AS438" s="46"/>
      <c r="AT438" s="46"/>
      <c r="AU438" s="46"/>
      <c r="AV438" s="46"/>
      <c r="AW438" s="46"/>
      <c r="AX438" s="46"/>
      <c r="AY438" s="46"/>
      <c r="AZ438" s="46"/>
    </row>
    <row r="439" customFormat="false" ht="13.8" hidden="false" customHeight="false" outlineLevel="0" collapsed="false">
      <c r="M439" s="46"/>
      <c r="N439" s="46"/>
      <c r="O439" s="46"/>
      <c r="P439" s="46"/>
      <c r="Q439" s="46"/>
      <c r="R439" s="46"/>
      <c r="S439" s="46"/>
      <c r="T439" s="46"/>
      <c r="U439" s="46"/>
      <c r="V439" s="46"/>
      <c r="W439" s="46"/>
      <c r="X439" s="46"/>
      <c r="Y439" s="46"/>
      <c r="Z439" s="46"/>
      <c r="AA439" s="46"/>
      <c r="AB439" s="46"/>
      <c r="AC439" s="46"/>
      <c r="AD439" s="46"/>
      <c r="AE439" s="46"/>
      <c r="AF439" s="46"/>
      <c r="AG439" s="46"/>
      <c r="AH439" s="46"/>
      <c r="AI439" s="46"/>
      <c r="AJ439" s="46"/>
      <c r="AK439" s="46"/>
      <c r="AL439" s="46"/>
      <c r="AM439" s="46"/>
      <c r="AN439" s="46"/>
      <c r="AO439" s="46"/>
      <c r="AP439" s="46"/>
      <c r="AQ439" s="46"/>
      <c r="AR439" s="46"/>
      <c r="AS439" s="46"/>
      <c r="AT439" s="46"/>
      <c r="AU439" s="46"/>
      <c r="AV439" s="46"/>
      <c r="AW439" s="46"/>
      <c r="AX439" s="46"/>
      <c r="AY439" s="46"/>
      <c r="AZ439" s="46"/>
    </row>
    <row r="440" customFormat="false" ht="13.8" hidden="false" customHeight="false" outlineLevel="0" collapsed="false">
      <c r="M440" s="46"/>
      <c r="N440" s="46"/>
      <c r="O440" s="46"/>
      <c r="P440" s="46"/>
      <c r="Q440" s="46"/>
      <c r="R440" s="46"/>
      <c r="S440" s="46"/>
      <c r="T440" s="46"/>
      <c r="U440" s="46"/>
      <c r="V440" s="46"/>
      <c r="W440" s="46"/>
      <c r="X440" s="46"/>
      <c r="Y440" s="46"/>
      <c r="Z440" s="46"/>
      <c r="AA440" s="46"/>
      <c r="AB440" s="46"/>
      <c r="AC440" s="46"/>
      <c r="AD440" s="46"/>
      <c r="AE440" s="46"/>
      <c r="AF440" s="46"/>
      <c r="AG440" s="46"/>
      <c r="AH440" s="46"/>
      <c r="AI440" s="46"/>
      <c r="AJ440" s="46"/>
      <c r="AK440" s="46"/>
      <c r="AL440" s="46"/>
      <c r="AM440" s="46"/>
      <c r="AN440" s="46"/>
      <c r="AO440" s="46"/>
      <c r="AP440" s="46"/>
      <c r="AQ440" s="46"/>
      <c r="AR440" s="46"/>
      <c r="AS440" s="46"/>
      <c r="AT440" s="46"/>
      <c r="AU440" s="46"/>
      <c r="AV440" s="46"/>
      <c r="AW440" s="46"/>
      <c r="AX440" s="46"/>
      <c r="AY440" s="46"/>
      <c r="AZ440" s="46"/>
    </row>
    <row r="441" customFormat="false" ht="13.8" hidden="false" customHeight="false" outlineLevel="0" collapsed="false">
      <c r="M441" s="46"/>
      <c r="N441" s="46"/>
      <c r="O441" s="46"/>
      <c r="P441" s="46"/>
      <c r="Q441" s="46"/>
      <c r="R441" s="46"/>
      <c r="S441" s="46"/>
      <c r="T441" s="46"/>
      <c r="U441" s="46"/>
      <c r="V441" s="46"/>
      <c r="W441" s="46"/>
      <c r="X441" s="46"/>
      <c r="Y441" s="46"/>
      <c r="Z441" s="46"/>
      <c r="AA441" s="46"/>
      <c r="AB441" s="46"/>
      <c r="AC441" s="46"/>
      <c r="AD441" s="46"/>
      <c r="AE441" s="46"/>
      <c r="AF441" s="46"/>
      <c r="AG441" s="46"/>
      <c r="AH441" s="46"/>
      <c r="AI441" s="46"/>
      <c r="AJ441" s="46"/>
      <c r="AK441" s="46"/>
      <c r="AL441" s="46"/>
      <c r="AM441" s="46"/>
      <c r="AN441" s="46"/>
      <c r="AO441" s="46"/>
      <c r="AP441" s="46"/>
      <c r="AQ441" s="46"/>
      <c r="AR441" s="46"/>
      <c r="AS441" s="46"/>
      <c r="AT441" s="46"/>
      <c r="AU441" s="46"/>
      <c r="AV441" s="46"/>
      <c r="AW441" s="46"/>
      <c r="AX441" s="46"/>
      <c r="AY441" s="46"/>
      <c r="AZ441" s="46"/>
    </row>
    <row r="442" customFormat="false" ht="13.8" hidden="false" customHeight="false" outlineLevel="0" collapsed="false">
      <c r="M442" s="46"/>
      <c r="N442" s="46"/>
      <c r="O442" s="46"/>
      <c r="P442" s="46"/>
      <c r="Q442" s="46"/>
      <c r="R442" s="46"/>
      <c r="S442" s="46"/>
      <c r="T442" s="46"/>
      <c r="U442" s="46"/>
      <c r="V442" s="46"/>
      <c r="W442" s="46"/>
      <c r="X442" s="46"/>
      <c r="Y442" s="46"/>
      <c r="Z442" s="46"/>
      <c r="AA442" s="46"/>
      <c r="AB442" s="46"/>
      <c r="AC442" s="46"/>
      <c r="AD442" s="46"/>
      <c r="AE442" s="46"/>
      <c r="AF442" s="46"/>
      <c r="AG442" s="46"/>
      <c r="AH442" s="46"/>
      <c r="AI442" s="46"/>
      <c r="AJ442" s="46"/>
      <c r="AK442" s="46"/>
      <c r="AL442" s="46"/>
      <c r="AM442" s="46"/>
      <c r="AN442" s="46"/>
      <c r="AO442" s="46"/>
      <c r="AP442" s="46"/>
      <c r="AQ442" s="46"/>
      <c r="AR442" s="46"/>
      <c r="AS442" s="46"/>
      <c r="AT442" s="46"/>
      <c r="AU442" s="46"/>
      <c r="AV442" s="46"/>
      <c r="AW442" s="46"/>
      <c r="AX442" s="46"/>
      <c r="AY442" s="46"/>
      <c r="AZ442" s="46"/>
    </row>
    <row r="443" customFormat="false" ht="13.8" hidden="false" customHeight="false" outlineLevel="0" collapsed="false">
      <c r="M443" s="46"/>
      <c r="N443" s="46"/>
      <c r="O443" s="46"/>
      <c r="P443" s="46"/>
      <c r="Q443" s="46"/>
      <c r="R443" s="46"/>
      <c r="S443" s="46"/>
      <c r="T443" s="46"/>
      <c r="U443" s="46"/>
      <c r="V443" s="46"/>
      <c r="W443" s="46"/>
      <c r="X443" s="46"/>
      <c r="Y443" s="46"/>
      <c r="Z443" s="46"/>
      <c r="AA443" s="46"/>
      <c r="AB443" s="46"/>
      <c r="AC443" s="46"/>
      <c r="AD443" s="46"/>
      <c r="AE443" s="46"/>
      <c r="AF443" s="46"/>
      <c r="AG443" s="46"/>
      <c r="AH443" s="46"/>
      <c r="AI443" s="46"/>
      <c r="AJ443" s="46"/>
      <c r="AK443" s="46"/>
      <c r="AL443" s="46"/>
      <c r="AM443" s="46"/>
      <c r="AN443" s="46"/>
      <c r="AO443" s="46"/>
      <c r="AP443" s="46"/>
      <c r="AQ443" s="46"/>
      <c r="AR443" s="46"/>
      <c r="AS443" s="46"/>
      <c r="AT443" s="46"/>
      <c r="AU443" s="46"/>
      <c r="AV443" s="46"/>
      <c r="AW443" s="46"/>
      <c r="AX443" s="46"/>
      <c r="AY443" s="46"/>
      <c r="AZ443" s="46"/>
    </row>
    <row r="444" customFormat="false" ht="13.8" hidden="false" customHeight="false" outlineLevel="0" collapsed="false">
      <c r="M444" s="46"/>
      <c r="N444" s="46"/>
      <c r="O444" s="46"/>
      <c r="P444" s="46"/>
      <c r="Q444" s="46"/>
      <c r="R444" s="46"/>
      <c r="S444" s="46"/>
      <c r="T444" s="46"/>
      <c r="U444" s="46"/>
      <c r="V444" s="46"/>
      <c r="W444" s="46"/>
      <c r="X444" s="46"/>
      <c r="Y444" s="46"/>
      <c r="Z444" s="46"/>
      <c r="AA444" s="46"/>
      <c r="AB444" s="46"/>
      <c r="AC444" s="46"/>
      <c r="AD444" s="46"/>
      <c r="AE444" s="46"/>
      <c r="AF444" s="46"/>
      <c r="AG444" s="46"/>
      <c r="AH444" s="46"/>
      <c r="AI444" s="46"/>
      <c r="AJ444" s="46"/>
      <c r="AK444" s="46"/>
      <c r="AL444" s="46"/>
      <c r="AM444" s="46"/>
      <c r="AN444" s="46"/>
      <c r="AO444" s="46"/>
      <c r="AP444" s="46"/>
      <c r="AQ444" s="46"/>
      <c r="AR444" s="46"/>
      <c r="AS444" s="46"/>
      <c r="AT444" s="46"/>
      <c r="AU444" s="46"/>
      <c r="AV444" s="46"/>
      <c r="AW444" s="46"/>
      <c r="AX444" s="46"/>
      <c r="AY444" s="46"/>
      <c r="AZ444" s="46"/>
    </row>
    <row r="445" customFormat="false" ht="13.8" hidden="false" customHeight="false" outlineLevel="0" collapsed="false">
      <c r="M445" s="46"/>
      <c r="N445" s="46"/>
      <c r="O445" s="46"/>
      <c r="P445" s="46"/>
      <c r="Q445" s="46"/>
      <c r="R445" s="46"/>
      <c r="S445" s="46"/>
      <c r="T445" s="46"/>
      <c r="U445" s="46"/>
      <c r="V445" s="46"/>
      <c r="W445" s="46"/>
      <c r="X445" s="46"/>
      <c r="Y445" s="46"/>
      <c r="Z445" s="46"/>
      <c r="AA445" s="46"/>
      <c r="AB445" s="46"/>
      <c r="AC445" s="46"/>
      <c r="AD445" s="46"/>
      <c r="AE445" s="46"/>
      <c r="AF445" s="46"/>
      <c r="AG445" s="46"/>
      <c r="AH445" s="46"/>
      <c r="AI445" s="46"/>
      <c r="AJ445" s="46"/>
      <c r="AK445" s="46"/>
      <c r="AL445" s="46"/>
      <c r="AM445" s="46"/>
      <c r="AN445" s="46"/>
      <c r="AO445" s="46"/>
      <c r="AP445" s="46"/>
      <c r="AQ445" s="46"/>
      <c r="AR445" s="46"/>
      <c r="AS445" s="46"/>
      <c r="AT445" s="46"/>
      <c r="AU445" s="46"/>
      <c r="AV445" s="46"/>
      <c r="AW445" s="46"/>
      <c r="AX445" s="46"/>
      <c r="AY445" s="46"/>
      <c r="AZ445" s="46"/>
    </row>
    <row r="446" customFormat="false" ht="13.8" hidden="false" customHeight="false" outlineLevel="0" collapsed="false">
      <c r="M446" s="46"/>
      <c r="N446" s="46"/>
      <c r="O446" s="46"/>
      <c r="P446" s="46"/>
      <c r="Q446" s="46"/>
      <c r="R446" s="46"/>
      <c r="S446" s="46"/>
      <c r="T446" s="46"/>
      <c r="U446" s="46"/>
      <c r="V446" s="46"/>
      <c r="W446" s="46"/>
      <c r="X446" s="46"/>
      <c r="Y446" s="46"/>
      <c r="Z446" s="46"/>
      <c r="AA446" s="46"/>
      <c r="AB446" s="46"/>
      <c r="AC446" s="46"/>
      <c r="AD446" s="46"/>
      <c r="AE446" s="46"/>
      <c r="AF446" s="46"/>
      <c r="AG446" s="46"/>
      <c r="AH446" s="46"/>
      <c r="AI446" s="46"/>
      <c r="AJ446" s="46"/>
      <c r="AK446" s="46"/>
      <c r="AL446" s="46"/>
      <c r="AM446" s="46"/>
      <c r="AN446" s="46"/>
      <c r="AO446" s="46"/>
      <c r="AP446" s="46"/>
      <c r="AQ446" s="46"/>
      <c r="AR446" s="46"/>
      <c r="AS446" s="46"/>
      <c r="AT446" s="46"/>
      <c r="AU446" s="46"/>
      <c r="AV446" s="46"/>
      <c r="AW446" s="46"/>
      <c r="AX446" s="46"/>
      <c r="AY446" s="46"/>
      <c r="AZ446" s="46"/>
    </row>
    <row r="447" customFormat="false" ht="13.8" hidden="false" customHeight="false" outlineLevel="0" collapsed="false">
      <c r="M447" s="46"/>
      <c r="N447" s="46"/>
      <c r="O447" s="46"/>
      <c r="P447" s="46"/>
      <c r="Q447" s="46"/>
      <c r="R447" s="46"/>
      <c r="S447" s="46"/>
      <c r="T447" s="46"/>
      <c r="U447" s="46"/>
      <c r="V447" s="46"/>
      <c r="W447" s="46"/>
      <c r="X447" s="46"/>
      <c r="Y447" s="46"/>
      <c r="Z447" s="46"/>
      <c r="AA447" s="46"/>
      <c r="AB447" s="46"/>
      <c r="AC447" s="46"/>
      <c r="AD447" s="46"/>
      <c r="AE447" s="46"/>
      <c r="AF447" s="46"/>
      <c r="AG447" s="46"/>
      <c r="AH447" s="46"/>
      <c r="AI447" s="46"/>
      <c r="AJ447" s="46"/>
      <c r="AK447" s="46"/>
      <c r="AL447" s="46"/>
      <c r="AM447" s="46"/>
      <c r="AN447" s="46"/>
      <c r="AO447" s="46"/>
      <c r="AP447" s="46"/>
      <c r="AQ447" s="46"/>
      <c r="AR447" s="46"/>
      <c r="AS447" s="46"/>
      <c r="AT447" s="46"/>
      <c r="AU447" s="46"/>
      <c r="AV447" s="46"/>
      <c r="AW447" s="46"/>
      <c r="AX447" s="46"/>
      <c r="AY447" s="46"/>
      <c r="AZ447" s="46"/>
    </row>
    <row r="448" customFormat="false" ht="13.8" hidden="false" customHeight="false" outlineLevel="0" collapsed="false">
      <c r="M448" s="46"/>
      <c r="N448" s="46"/>
      <c r="O448" s="46"/>
      <c r="P448" s="46"/>
      <c r="Q448" s="46"/>
      <c r="R448" s="46"/>
      <c r="S448" s="46"/>
      <c r="T448" s="46"/>
      <c r="U448" s="46"/>
      <c r="V448" s="46"/>
      <c r="W448" s="46"/>
      <c r="X448" s="46"/>
      <c r="Y448" s="46"/>
      <c r="Z448" s="46"/>
      <c r="AA448" s="46"/>
      <c r="AB448" s="46"/>
      <c r="AC448" s="46"/>
      <c r="AD448" s="46"/>
      <c r="AE448" s="46"/>
      <c r="AF448" s="46"/>
      <c r="AG448" s="46"/>
      <c r="AH448" s="46"/>
      <c r="AI448" s="46"/>
      <c r="AJ448" s="46"/>
      <c r="AK448" s="46"/>
      <c r="AL448" s="46"/>
      <c r="AM448" s="46"/>
      <c r="AN448" s="46"/>
      <c r="AO448" s="46"/>
      <c r="AP448" s="46"/>
      <c r="AQ448" s="46"/>
      <c r="AR448" s="46"/>
      <c r="AS448" s="46"/>
      <c r="AT448" s="46"/>
      <c r="AU448" s="46"/>
      <c r="AV448" s="46"/>
      <c r="AW448" s="46"/>
      <c r="AX448" s="46"/>
      <c r="AY448" s="46"/>
      <c r="AZ448" s="46"/>
    </row>
    <row r="449" customFormat="false" ht="13.8" hidden="false" customHeight="false" outlineLevel="0" collapsed="false">
      <c r="M449" s="46"/>
      <c r="N449" s="46"/>
      <c r="O449" s="46"/>
      <c r="P449" s="46"/>
      <c r="Q449" s="46"/>
      <c r="R449" s="46"/>
      <c r="S449" s="46"/>
      <c r="T449" s="46"/>
      <c r="U449" s="46"/>
      <c r="V449" s="46"/>
      <c r="W449" s="46"/>
      <c r="X449" s="46"/>
      <c r="Y449" s="46"/>
      <c r="Z449" s="46"/>
      <c r="AA449" s="46"/>
      <c r="AB449" s="46"/>
      <c r="AC449" s="46"/>
      <c r="AD449" s="46"/>
      <c r="AE449" s="46"/>
      <c r="AF449" s="46"/>
      <c r="AG449" s="46"/>
      <c r="AH449" s="46"/>
      <c r="AI449" s="46"/>
      <c r="AJ449" s="46"/>
      <c r="AK449" s="46"/>
      <c r="AL449" s="46"/>
      <c r="AM449" s="46"/>
      <c r="AN449" s="46"/>
      <c r="AO449" s="46"/>
      <c r="AP449" s="46"/>
      <c r="AQ449" s="46"/>
      <c r="AR449" s="46"/>
      <c r="AS449" s="46"/>
      <c r="AT449" s="46"/>
      <c r="AU449" s="46"/>
      <c r="AV449" s="46"/>
      <c r="AW449" s="46"/>
      <c r="AX449" s="46"/>
      <c r="AY449" s="46"/>
      <c r="AZ449" s="46"/>
    </row>
    <row r="450" customFormat="false" ht="13.8" hidden="false" customHeight="false" outlineLevel="0" collapsed="false">
      <c r="M450" s="46"/>
      <c r="N450" s="46"/>
      <c r="O450" s="46"/>
      <c r="P450" s="46"/>
      <c r="Q450" s="46"/>
      <c r="R450" s="46"/>
      <c r="S450" s="46"/>
      <c r="T450" s="46"/>
      <c r="U450" s="46"/>
      <c r="V450" s="46"/>
      <c r="W450" s="46"/>
      <c r="X450" s="46"/>
      <c r="Y450" s="46"/>
      <c r="Z450" s="46"/>
      <c r="AA450" s="46"/>
      <c r="AB450" s="46"/>
      <c r="AC450" s="46"/>
      <c r="AD450" s="46"/>
      <c r="AE450" s="46"/>
      <c r="AF450" s="46"/>
      <c r="AG450" s="46"/>
      <c r="AH450" s="46"/>
      <c r="AI450" s="46"/>
      <c r="AJ450" s="46"/>
      <c r="AK450" s="46"/>
      <c r="AL450" s="46"/>
      <c r="AM450" s="46"/>
      <c r="AN450" s="46"/>
      <c r="AO450" s="46"/>
      <c r="AP450" s="46"/>
      <c r="AQ450" s="46"/>
      <c r="AR450" s="46"/>
      <c r="AS450" s="46"/>
      <c r="AT450" s="46"/>
      <c r="AU450" s="46"/>
      <c r="AV450" s="46"/>
      <c r="AW450" s="46"/>
      <c r="AX450" s="46"/>
      <c r="AY450" s="46"/>
      <c r="AZ450" s="46"/>
    </row>
    <row r="451" customFormat="false" ht="13.8" hidden="false" customHeight="false" outlineLevel="0" collapsed="false">
      <c r="M451" s="46"/>
      <c r="N451" s="46"/>
      <c r="O451" s="46"/>
      <c r="P451" s="46"/>
      <c r="Q451" s="46"/>
      <c r="R451" s="46"/>
      <c r="S451" s="46"/>
      <c r="T451" s="46"/>
      <c r="U451" s="46"/>
      <c r="V451" s="46"/>
      <c r="W451" s="46"/>
      <c r="X451" s="46"/>
      <c r="Y451" s="46"/>
      <c r="Z451" s="46"/>
      <c r="AA451" s="46"/>
      <c r="AB451" s="46"/>
      <c r="AC451" s="46"/>
      <c r="AD451" s="46"/>
      <c r="AE451" s="46"/>
      <c r="AF451" s="46"/>
      <c r="AG451" s="46"/>
      <c r="AH451" s="46"/>
      <c r="AI451" s="46"/>
      <c r="AJ451" s="46"/>
      <c r="AK451" s="46"/>
      <c r="AL451" s="46"/>
      <c r="AM451" s="46"/>
      <c r="AN451" s="46"/>
      <c r="AO451" s="46"/>
      <c r="AP451" s="46"/>
      <c r="AQ451" s="46"/>
      <c r="AR451" s="46"/>
      <c r="AS451" s="46"/>
      <c r="AT451" s="46"/>
      <c r="AU451" s="46"/>
      <c r="AV451" s="46"/>
      <c r="AW451" s="46"/>
      <c r="AX451" s="46"/>
      <c r="AY451" s="46"/>
      <c r="AZ451" s="46"/>
    </row>
    <row r="452" customFormat="false" ht="13.8" hidden="false" customHeight="false" outlineLevel="0" collapsed="false">
      <c r="M452" s="46"/>
      <c r="N452" s="46"/>
      <c r="O452" s="46"/>
      <c r="P452" s="46"/>
      <c r="Q452" s="46"/>
      <c r="R452" s="46"/>
      <c r="S452" s="46"/>
      <c r="T452" s="46"/>
      <c r="U452" s="46"/>
      <c r="V452" s="46"/>
      <c r="W452" s="46"/>
      <c r="X452" s="46"/>
      <c r="Y452" s="46"/>
      <c r="Z452" s="46"/>
      <c r="AA452" s="46"/>
      <c r="AB452" s="46"/>
      <c r="AC452" s="46"/>
      <c r="AD452" s="46"/>
      <c r="AE452" s="46"/>
      <c r="AF452" s="46"/>
      <c r="AG452" s="46"/>
      <c r="AH452" s="46"/>
      <c r="AI452" s="46"/>
      <c r="AJ452" s="46"/>
      <c r="AK452" s="46"/>
      <c r="AL452" s="46"/>
      <c r="AM452" s="46"/>
      <c r="AN452" s="46"/>
      <c r="AO452" s="46"/>
      <c r="AP452" s="46"/>
      <c r="AQ452" s="46"/>
      <c r="AR452" s="46"/>
      <c r="AS452" s="46"/>
      <c r="AT452" s="46"/>
      <c r="AU452" s="46"/>
      <c r="AV452" s="46"/>
      <c r="AW452" s="46"/>
      <c r="AX452" s="46"/>
      <c r="AY452" s="46"/>
      <c r="AZ452" s="46"/>
    </row>
    <row r="453" customFormat="false" ht="13.8" hidden="false" customHeight="false" outlineLevel="0" collapsed="false">
      <c r="M453" s="46"/>
      <c r="N453" s="46"/>
      <c r="O453" s="46"/>
      <c r="P453" s="46"/>
      <c r="Q453" s="46"/>
      <c r="R453" s="46"/>
      <c r="S453" s="46"/>
      <c r="T453" s="46"/>
      <c r="U453" s="46"/>
      <c r="V453" s="46"/>
      <c r="W453" s="46"/>
      <c r="X453" s="46"/>
      <c r="Y453" s="46"/>
      <c r="Z453" s="46"/>
      <c r="AA453" s="46"/>
      <c r="AB453" s="46"/>
      <c r="AC453" s="46"/>
      <c r="AD453" s="46"/>
      <c r="AE453" s="46"/>
      <c r="AF453" s="46"/>
      <c r="AG453" s="46"/>
      <c r="AH453" s="46"/>
      <c r="AI453" s="46"/>
      <c r="AJ453" s="46"/>
      <c r="AK453" s="46"/>
      <c r="AL453" s="46"/>
      <c r="AM453" s="46"/>
      <c r="AN453" s="46"/>
      <c r="AO453" s="46"/>
      <c r="AP453" s="46"/>
      <c r="AQ453" s="46"/>
      <c r="AR453" s="46"/>
      <c r="AS453" s="46"/>
      <c r="AT453" s="46"/>
      <c r="AU453" s="46"/>
      <c r="AV453" s="46"/>
      <c r="AW453" s="46"/>
      <c r="AX453" s="46"/>
      <c r="AY453" s="46"/>
      <c r="AZ453" s="46"/>
    </row>
    <row r="454" customFormat="false" ht="13.8" hidden="false" customHeight="false" outlineLevel="0" collapsed="false">
      <c r="M454" s="46"/>
      <c r="N454" s="46"/>
      <c r="O454" s="46"/>
      <c r="P454" s="46"/>
      <c r="Q454" s="46"/>
      <c r="R454" s="46"/>
      <c r="S454" s="46"/>
      <c r="T454" s="46"/>
      <c r="U454" s="46"/>
      <c r="V454" s="46"/>
      <c r="W454" s="46"/>
      <c r="X454" s="46"/>
      <c r="Y454" s="46"/>
      <c r="Z454" s="46"/>
      <c r="AA454" s="46"/>
      <c r="AB454" s="46"/>
      <c r="AC454" s="46"/>
      <c r="AD454" s="46"/>
      <c r="AE454" s="46"/>
      <c r="AF454" s="46"/>
      <c r="AG454" s="46"/>
      <c r="AH454" s="46"/>
      <c r="AI454" s="46"/>
      <c r="AJ454" s="46"/>
      <c r="AK454" s="46"/>
      <c r="AL454" s="46"/>
      <c r="AM454" s="46"/>
      <c r="AN454" s="46"/>
      <c r="AO454" s="46"/>
      <c r="AP454" s="46"/>
      <c r="AQ454" s="46"/>
      <c r="AR454" s="46"/>
      <c r="AS454" s="46"/>
      <c r="AT454" s="46"/>
      <c r="AU454" s="46"/>
      <c r="AV454" s="46"/>
      <c r="AW454" s="46"/>
      <c r="AX454" s="46"/>
      <c r="AY454" s="46"/>
      <c r="AZ454" s="46"/>
    </row>
    <row r="455" customFormat="false" ht="13.8" hidden="false" customHeight="false" outlineLevel="0" collapsed="false">
      <c r="M455" s="46"/>
      <c r="N455" s="46"/>
      <c r="O455" s="46"/>
      <c r="P455" s="46"/>
      <c r="Q455" s="46"/>
      <c r="R455" s="46"/>
      <c r="S455" s="46"/>
      <c r="T455" s="46"/>
      <c r="U455" s="46"/>
      <c r="V455" s="46"/>
      <c r="W455" s="46"/>
      <c r="X455" s="46"/>
      <c r="Y455" s="46"/>
      <c r="Z455" s="46"/>
      <c r="AA455" s="46"/>
      <c r="AB455" s="46"/>
      <c r="AC455" s="46"/>
      <c r="AD455" s="46"/>
      <c r="AE455" s="46"/>
      <c r="AF455" s="46"/>
      <c r="AG455" s="46"/>
      <c r="AH455" s="46"/>
      <c r="AI455" s="46"/>
      <c r="AJ455" s="46"/>
      <c r="AK455" s="46"/>
      <c r="AL455" s="46"/>
      <c r="AM455" s="46"/>
      <c r="AN455" s="46"/>
      <c r="AO455" s="46"/>
      <c r="AP455" s="46"/>
      <c r="AQ455" s="46"/>
      <c r="AR455" s="46"/>
      <c r="AS455" s="46"/>
      <c r="AT455" s="46"/>
      <c r="AU455" s="46"/>
      <c r="AV455" s="46"/>
      <c r="AW455" s="46"/>
      <c r="AX455" s="46"/>
      <c r="AY455" s="46"/>
      <c r="AZ455" s="46"/>
    </row>
    <row r="456" customFormat="false" ht="13.8" hidden="false" customHeight="false" outlineLevel="0" collapsed="false">
      <c r="M456" s="46"/>
      <c r="N456" s="46"/>
      <c r="O456" s="46"/>
      <c r="P456" s="46"/>
      <c r="Q456" s="46"/>
      <c r="R456" s="46"/>
      <c r="S456" s="46"/>
      <c r="T456" s="46"/>
      <c r="U456" s="46"/>
      <c r="V456" s="46"/>
      <c r="W456" s="46"/>
      <c r="X456" s="46"/>
      <c r="Y456" s="46"/>
      <c r="Z456" s="46"/>
      <c r="AA456" s="46"/>
      <c r="AB456" s="46"/>
      <c r="AC456" s="46"/>
      <c r="AD456" s="46"/>
      <c r="AE456" s="46"/>
      <c r="AF456" s="46"/>
      <c r="AG456" s="46"/>
      <c r="AH456" s="46"/>
      <c r="AI456" s="46"/>
      <c r="AJ456" s="46"/>
      <c r="AK456" s="46"/>
      <c r="AL456" s="46"/>
      <c r="AM456" s="46"/>
      <c r="AN456" s="46"/>
      <c r="AO456" s="46"/>
      <c r="AP456" s="46"/>
      <c r="AQ456" s="46"/>
      <c r="AR456" s="46"/>
      <c r="AS456" s="46"/>
      <c r="AT456" s="46"/>
      <c r="AU456" s="46"/>
      <c r="AV456" s="46"/>
      <c r="AW456" s="46"/>
      <c r="AX456" s="46"/>
      <c r="AY456" s="46"/>
      <c r="AZ456" s="46"/>
    </row>
    <row r="457" customFormat="false" ht="13.8" hidden="false" customHeight="false" outlineLevel="0" collapsed="false">
      <c r="M457" s="46"/>
      <c r="N457" s="46"/>
      <c r="O457" s="46"/>
      <c r="P457" s="46"/>
      <c r="Q457" s="46"/>
      <c r="R457" s="46"/>
      <c r="S457" s="46"/>
      <c r="T457" s="46"/>
      <c r="U457" s="46"/>
      <c r="V457" s="46"/>
      <c r="W457" s="46"/>
      <c r="X457" s="46"/>
      <c r="Y457" s="46"/>
      <c r="Z457" s="46"/>
      <c r="AA457" s="46"/>
      <c r="AB457" s="46"/>
      <c r="AC457" s="46"/>
      <c r="AD457" s="46"/>
      <c r="AE457" s="46"/>
      <c r="AF457" s="46"/>
      <c r="AG457" s="46"/>
      <c r="AH457" s="46"/>
      <c r="AI457" s="46"/>
      <c r="AJ457" s="46"/>
      <c r="AK457" s="46"/>
      <c r="AL457" s="46"/>
      <c r="AM457" s="46"/>
      <c r="AN457" s="46"/>
      <c r="AO457" s="46"/>
      <c r="AP457" s="46"/>
      <c r="AQ457" s="46"/>
      <c r="AR457" s="46"/>
      <c r="AS457" s="46"/>
      <c r="AT457" s="46"/>
      <c r="AU457" s="46"/>
      <c r="AV457" s="46"/>
      <c r="AW457" s="46"/>
      <c r="AX457" s="46"/>
      <c r="AY457" s="46"/>
      <c r="AZ457" s="46"/>
    </row>
    <row r="458" customFormat="false" ht="13.8" hidden="false" customHeight="false" outlineLevel="0" collapsed="false">
      <c r="M458" s="46"/>
      <c r="N458" s="46"/>
      <c r="O458" s="46"/>
      <c r="P458" s="46"/>
      <c r="Q458" s="46"/>
      <c r="R458" s="46"/>
      <c r="S458" s="46"/>
      <c r="T458" s="46"/>
      <c r="U458" s="46"/>
      <c r="V458" s="46"/>
      <c r="W458" s="46"/>
      <c r="X458" s="46"/>
      <c r="Y458" s="46"/>
      <c r="Z458" s="46"/>
      <c r="AA458" s="46"/>
      <c r="AB458" s="46"/>
      <c r="AC458" s="46"/>
      <c r="AD458" s="46"/>
      <c r="AE458" s="46"/>
      <c r="AF458" s="46"/>
      <c r="AG458" s="46"/>
      <c r="AH458" s="46"/>
      <c r="AI458" s="46"/>
      <c r="AJ458" s="46"/>
      <c r="AK458" s="46"/>
      <c r="AL458" s="46"/>
      <c r="AM458" s="46"/>
      <c r="AN458" s="46"/>
      <c r="AO458" s="46"/>
      <c r="AP458" s="46"/>
      <c r="AQ458" s="46"/>
      <c r="AR458" s="46"/>
      <c r="AS458" s="46"/>
      <c r="AT458" s="46"/>
      <c r="AU458" s="46"/>
      <c r="AV458" s="46"/>
      <c r="AW458" s="46"/>
      <c r="AX458" s="46"/>
      <c r="AY458" s="46"/>
      <c r="AZ458" s="46"/>
    </row>
    <row r="459" customFormat="false" ht="13.8" hidden="false" customHeight="false" outlineLevel="0" collapsed="false">
      <c r="M459" s="46"/>
      <c r="N459" s="46"/>
      <c r="O459" s="46"/>
      <c r="P459" s="46"/>
      <c r="Q459" s="46"/>
      <c r="R459" s="46"/>
      <c r="S459" s="46"/>
      <c r="T459" s="46"/>
      <c r="U459" s="46"/>
      <c r="V459" s="46"/>
      <c r="W459" s="46"/>
      <c r="X459" s="46"/>
      <c r="Y459" s="46"/>
      <c r="Z459" s="46"/>
      <c r="AA459" s="46"/>
      <c r="AB459" s="46"/>
      <c r="AC459" s="46"/>
      <c r="AD459" s="46"/>
      <c r="AE459" s="46"/>
      <c r="AF459" s="46"/>
      <c r="AG459" s="46"/>
      <c r="AH459" s="46"/>
      <c r="AI459" s="46"/>
      <c r="AJ459" s="46"/>
      <c r="AK459" s="46"/>
      <c r="AL459" s="46"/>
      <c r="AM459" s="46"/>
      <c r="AN459" s="46"/>
      <c r="AO459" s="46"/>
      <c r="AP459" s="46"/>
      <c r="AQ459" s="46"/>
      <c r="AR459" s="46"/>
      <c r="AS459" s="46"/>
      <c r="AT459" s="46"/>
      <c r="AU459" s="46"/>
      <c r="AV459" s="46"/>
      <c r="AW459" s="46"/>
      <c r="AX459" s="46"/>
      <c r="AY459" s="46"/>
      <c r="AZ459" s="46"/>
    </row>
    <row r="460" customFormat="false" ht="13.8" hidden="false" customHeight="false" outlineLevel="0" collapsed="false">
      <c r="M460" s="46"/>
      <c r="N460" s="46"/>
      <c r="O460" s="46"/>
      <c r="P460" s="46"/>
      <c r="Q460" s="46"/>
      <c r="R460" s="46"/>
      <c r="S460" s="46"/>
      <c r="T460" s="46"/>
      <c r="U460" s="46"/>
      <c r="V460" s="46"/>
      <c r="W460" s="46"/>
      <c r="X460" s="46"/>
      <c r="Y460" s="46"/>
      <c r="Z460" s="46"/>
      <c r="AA460" s="46"/>
      <c r="AB460" s="46"/>
      <c r="AC460" s="46"/>
      <c r="AD460" s="46"/>
      <c r="AE460" s="46"/>
      <c r="AF460" s="46"/>
      <c r="AG460" s="46"/>
      <c r="AH460" s="46"/>
      <c r="AI460" s="46"/>
      <c r="AJ460" s="46"/>
      <c r="AK460" s="46"/>
      <c r="AL460" s="46"/>
      <c r="AM460" s="46"/>
      <c r="AN460" s="46"/>
      <c r="AO460" s="46"/>
      <c r="AP460" s="46"/>
      <c r="AQ460" s="46"/>
      <c r="AR460" s="46"/>
      <c r="AS460" s="46"/>
      <c r="AT460" s="46"/>
      <c r="AU460" s="46"/>
      <c r="AV460" s="46"/>
      <c r="AW460" s="46"/>
      <c r="AX460" s="46"/>
      <c r="AY460" s="46"/>
      <c r="AZ460" s="46"/>
    </row>
    <row r="461" customFormat="false" ht="13.8" hidden="false" customHeight="false" outlineLevel="0" collapsed="false">
      <c r="M461" s="46"/>
      <c r="N461" s="46"/>
      <c r="O461" s="46"/>
      <c r="P461" s="46"/>
      <c r="Q461" s="46"/>
      <c r="R461" s="46"/>
      <c r="S461" s="46"/>
      <c r="T461" s="46"/>
      <c r="U461" s="46"/>
      <c r="V461" s="46"/>
      <c r="W461" s="46"/>
      <c r="X461" s="46"/>
      <c r="Y461" s="46"/>
      <c r="Z461" s="46"/>
      <c r="AA461" s="46"/>
      <c r="AB461" s="46"/>
      <c r="AC461" s="46"/>
      <c r="AD461" s="46"/>
      <c r="AE461" s="46"/>
      <c r="AF461" s="46"/>
      <c r="AG461" s="46"/>
      <c r="AH461" s="46"/>
      <c r="AI461" s="46"/>
      <c r="AJ461" s="46"/>
      <c r="AK461" s="46"/>
      <c r="AL461" s="46"/>
      <c r="AM461" s="46"/>
      <c r="AN461" s="46"/>
      <c r="AO461" s="46"/>
      <c r="AP461" s="46"/>
      <c r="AQ461" s="46"/>
      <c r="AR461" s="46"/>
      <c r="AS461" s="46"/>
      <c r="AT461" s="46"/>
      <c r="AU461" s="46"/>
      <c r="AV461" s="46"/>
      <c r="AW461" s="46"/>
      <c r="AX461" s="46"/>
      <c r="AY461" s="46"/>
      <c r="AZ461" s="46"/>
    </row>
    <row r="462" customFormat="false" ht="13.8" hidden="false" customHeight="false" outlineLevel="0" collapsed="false">
      <c r="M462" s="46"/>
      <c r="N462" s="46"/>
      <c r="O462" s="46"/>
      <c r="P462" s="46"/>
      <c r="Q462" s="46"/>
      <c r="R462" s="46"/>
      <c r="S462" s="46"/>
      <c r="T462" s="46"/>
      <c r="U462" s="46"/>
      <c r="V462" s="46"/>
      <c r="W462" s="46"/>
      <c r="X462" s="46"/>
      <c r="Y462" s="46"/>
      <c r="Z462" s="46"/>
      <c r="AA462" s="46"/>
      <c r="AB462" s="46"/>
      <c r="AC462" s="46"/>
      <c r="AD462" s="46"/>
      <c r="AE462" s="46"/>
      <c r="AF462" s="46"/>
      <c r="AG462" s="46"/>
      <c r="AH462" s="46"/>
      <c r="AI462" s="46"/>
      <c r="AJ462" s="46"/>
      <c r="AK462" s="46"/>
      <c r="AL462" s="46"/>
      <c r="AM462" s="46"/>
      <c r="AN462" s="46"/>
      <c r="AO462" s="46"/>
      <c r="AP462" s="46"/>
      <c r="AQ462" s="46"/>
      <c r="AR462" s="46"/>
      <c r="AS462" s="46"/>
      <c r="AT462" s="46"/>
      <c r="AU462" s="46"/>
      <c r="AV462" s="46"/>
      <c r="AW462" s="46"/>
      <c r="AX462" s="46"/>
      <c r="AY462" s="46"/>
      <c r="AZ462" s="46"/>
    </row>
    <row r="463" customFormat="false" ht="13.8" hidden="false" customHeight="false" outlineLevel="0" collapsed="false">
      <c r="M463" s="46"/>
      <c r="N463" s="46"/>
      <c r="O463" s="46"/>
      <c r="P463" s="46"/>
      <c r="Q463" s="46"/>
      <c r="R463" s="46"/>
      <c r="S463" s="46"/>
      <c r="T463" s="46"/>
      <c r="U463" s="46"/>
      <c r="V463" s="46"/>
      <c r="W463" s="46"/>
      <c r="X463" s="46"/>
      <c r="Y463" s="46"/>
      <c r="Z463" s="46"/>
      <c r="AA463" s="46"/>
      <c r="AB463" s="46"/>
      <c r="AC463" s="46"/>
      <c r="AD463" s="46"/>
      <c r="AE463" s="46"/>
      <c r="AF463" s="46"/>
      <c r="AG463" s="46"/>
      <c r="AH463" s="46"/>
      <c r="AI463" s="46"/>
      <c r="AJ463" s="46"/>
      <c r="AK463" s="46"/>
      <c r="AL463" s="46"/>
      <c r="AM463" s="46"/>
      <c r="AN463" s="46"/>
      <c r="AO463" s="46"/>
      <c r="AP463" s="46"/>
      <c r="AQ463" s="46"/>
      <c r="AR463" s="46"/>
      <c r="AS463" s="46"/>
      <c r="AT463" s="46"/>
      <c r="AU463" s="46"/>
      <c r="AV463" s="46"/>
      <c r="AW463" s="46"/>
      <c r="AX463" s="46"/>
      <c r="AY463" s="46"/>
      <c r="AZ463" s="46"/>
    </row>
    <row r="464" customFormat="false" ht="13.8" hidden="false" customHeight="false" outlineLevel="0" collapsed="false">
      <c r="M464" s="46"/>
      <c r="N464" s="46"/>
      <c r="O464" s="46"/>
      <c r="P464" s="46"/>
      <c r="Q464" s="46"/>
      <c r="R464" s="46"/>
      <c r="S464" s="46"/>
      <c r="T464" s="46"/>
      <c r="U464" s="46"/>
      <c r="V464" s="46"/>
      <c r="W464" s="46"/>
      <c r="X464" s="46"/>
      <c r="Y464" s="46"/>
      <c r="Z464" s="46"/>
      <c r="AA464" s="46"/>
      <c r="AB464" s="46"/>
      <c r="AC464" s="46"/>
      <c r="AD464" s="46"/>
      <c r="AE464" s="46"/>
      <c r="AF464" s="46"/>
      <c r="AG464" s="46"/>
      <c r="AH464" s="46"/>
      <c r="AI464" s="46"/>
      <c r="AJ464" s="46"/>
      <c r="AK464" s="46"/>
      <c r="AL464" s="46"/>
      <c r="AM464" s="46"/>
      <c r="AN464" s="46"/>
      <c r="AO464" s="46"/>
      <c r="AP464" s="46"/>
      <c r="AQ464" s="46"/>
      <c r="AR464" s="46"/>
      <c r="AS464" s="46"/>
      <c r="AT464" s="46"/>
      <c r="AU464" s="46"/>
      <c r="AV464" s="46"/>
      <c r="AW464" s="46"/>
      <c r="AX464" s="46"/>
      <c r="AY464" s="46"/>
      <c r="AZ464" s="46"/>
    </row>
    <row r="465" customFormat="false" ht="13.8" hidden="false" customHeight="false" outlineLevel="0" collapsed="false">
      <c r="M465" s="46"/>
      <c r="N465" s="46"/>
      <c r="O465" s="46"/>
      <c r="P465" s="46"/>
      <c r="Q465" s="46"/>
      <c r="R465" s="46"/>
      <c r="S465" s="46"/>
      <c r="T465" s="46"/>
      <c r="U465" s="46"/>
      <c r="V465" s="46"/>
      <c r="W465" s="46"/>
      <c r="X465" s="46"/>
      <c r="Y465" s="46"/>
      <c r="Z465" s="46"/>
      <c r="AA465" s="46"/>
      <c r="AB465" s="46"/>
      <c r="AC465" s="46"/>
      <c r="AD465" s="46"/>
      <c r="AE465" s="46"/>
      <c r="AF465" s="46"/>
      <c r="AG465" s="46"/>
      <c r="AH465" s="46"/>
      <c r="AI465" s="46"/>
      <c r="AJ465" s="46"/>
      <c r="AK465" s="46"/>
      <c r="AL465" s="46"/>
      <c r="AM465" s="46"/>
      <c r="AN465" s="46"/>
      <c r="AO465" s="46"/>
      <c r="AP465" s="46"/>
      <c r="AQ465" s="46"/>
      <c r="AR465" s="46"/>
      <c r="AS465" s="46"/>
      <c r="AT465" s="46"/>
      <c r="AU465" s="46"/>
      <c r="AV465" s="46"/>
      <c r="AW465" s="46"/>
      <c r="AX465" s="46"/>
      <c r="AY465" s="46"/>
      <c r="AZ465" s="46"/>
    </row>
    <row r="466" customFormat="false" ht="13.8" hidden="false" customHeight="false" outlineLevel="0" collapsed="false">
      <c r="M466" s="46"/>
      <c r="N466" s="46"/>
      <c r="O466" s="46"/>
      <c r="P466" s="46"/>
      <c r="Q466" s="46"/>
      <c r="R466" s="46"/>
      <c r="S466" s="46"/>
      <c r="T466" s="46"/>
      <c r="U466" s="46"/>
      <c r="V466" s="46"/>
      <c r="W466" s="46"/>
      <c r="X466" s="46"/>
      <c r="Y466" s="46"/>
      <c r="Z466" s="46"/>
      <c r="AA466" s="46"/>
      <c r="AB466" s="46"/>
      <c r="AC466" s="46"/>
      <c r="AD466" s="46"/>
      <c r="AE466" s="46"/>
      <c r="AF466" s="46"/>
      <c r="AG466" s="46"/>
      <c r="AH466" s="46"/>
      <c r="AI466" s="46"/>
      <c r="AJ466" s="46"/>
      <c r="AK466" s="46"/>
      <c r="AL466" s="46"/>
      <c r="AM466" s="46"/>
      <c r="AN466" s="46"/>
      <c r="AO466" s="46"/>
      <c r="AP466" s="46"/>
      <c r="AQ466" s="46"/>
      <c r="AR466" s="46"/>
      <c r="AS466" s="46"/>
      <c r="AT466" s="46"/>
      <c r="AU466" s="46"/>
      <c r="AV466" s="46"/>
      <c r="AW466" s="46"/>
      <c r="AX466" s="46"/>
      <c r="AY466" s="46"/>
      <c r="AZ466" s="46"/>
    </row>
    <row r="467" customFormat="false" ht="13.8" hidden="false" customHeight="false" outlineLevel="0" collapsed="false">
      <c r="M467" s="46"/>
      <c r="N467" s="46"/>
      <c r="O467" s="46"/>
      <c r="P467" s="46"/>
      <c r="Q467" s="46"/>
      <c r="R467" s="46"/>
      <c r="S467" s="46"/>
      <c r="T467" s="46"/>
      <c r="U467" s="46"/>
      <c r="V467" s="46"/>
      <c r="W467" s="46"/>
      <c r="X467" s="46"/>
      <c r="Y467" s="46"/>
      <c r="Z467" s="46"/>
      <c r="AA467" s="46"/>
      <c r="AB467" s="46"/>
      <c r="AC467" s="46"/>
      <c r="AD467" s="46"/>
      <c r="AE467" s="46"/>
      <c r="AF467" s="46"/>
      <c r="AG467" s="46"/>
      <c r="AH467" s="46"/>
      <c r="AI467" s="46"/>
      <c r="AJ467" s="46"/>
      <c r="AK467" s="46"/>
      <c r="AL467" s="46"/>
      <c r="AM467" s="46"/>
      <c r="AN467" s="46"/>
      <c r="AO467" s="46"/>
      <c r="AP467" s="46"/>
      <c r="AQ467" s="46"/>
      <c r="AR467" s="46"/>
      <c r="AS467" s="46"/>
      <c r="AT467" s="46"/>
      <c r="AU467" s="46"/>
      <c r="AV467" s="46"/>
      <c r="AW467" s="46"/>
      <c r="AX467" s="46"/>
      <c r="AY467" s="46"/>
      <c r="AZ467" s="46"/>
    </row>
  </sheetData>
  <mergeCells count="23">
    <mergeCell ref="E2:H2"/>
    <mergeCell ref="D7:F7"/>
    <mergeCell ref="G8:I8"/>
    <mergeCell ref="F16:G16"/>
    <mergeCell ref="D18:K19"/>
    <mergeCell ref="F26:G26"/>
    <mergeCell ref="D27:K27"/>
    <mergeCell ref="C29:J29"/>
    <mergeCell ref="E32:G32"/>
    <mergeCell ref="E33:G33"/>
    <mergeCell ref="G38:I38"/>
    <mergeCell ref="D42:H42"/>
    <mergeCell ref="D49:E49"/>
    <mergeCell ref="D51:I51"/>
    <mergeCell ref="D58:E58"/>
    <mergeCell ref="D64:I64"/>
    <mergeCell ref="D65:F65"/>
    <mergeCell ref="D66:F66"/>
    <mergeCell ref="D73:E73"/>
    <mergeCell ref="D92:G92"/>
    <mergeCell ref="D101:G101"/>
    <mergeCell ref="D111:G111"/>
    <mergeCell ref="D119:G119"/>
  </mergeCells>
  <dataValidations count="11">
    <dataValidation allowBlank="true" operator="equal" showDropDown="false" showErrorMessage="true" showInputMessage="true" sqref="J8" type="list">
      <formula1>$W$6:$W$9</formula1>
      <formula2>0</formula2>
    </dataValidation>
    <dataValidation allowBlank="true" operator="equal" showDropDown="false" showErrorMessage="true" showInputMessage="true" sqref="E12" type="list">
      <formula1>V82:V89</formula1>
      <formula2>0</formula2>
    </dataValidation>
    <dataValidation allowBlank="true" operator="equal" showDropDown="false" showErrorMessage="true" showInputMessage="true" sqref="F12 F22:F25" type="list">
      <formula1>$Q$43:$Q$55</formula1>
      <formula2>0</formula2>
    </dataValidation>
    <dataValidation allowBlank="true" operator="equal" showDropDown="false" showErrorMessage="true" showInputMessage="true" sqref="E13" type="list">
      <formula1>V82:V89</formula1>
      <formula2>0</formula2>
    </dataValidation>
    <dataValidation allowBlank="true" operator="equal" showDropDown="false" showErrorMessage="true" showInputMessage="true" sqref="F13:F15" type="list">
      <formula1>$Q$43:$Q$64</formula1>
      <formula2>0</formula2>
    </dataValidation>
    <dataValidation allowBlank="true" operator="equal" showDropDown="false" showErrorMessage="true" showInputMessage="true" sqref="E14" type="list">
      <formula1>V82:V89</formula1>
      <formula2>0</formula2>
    </dataValidation>
    <dataValidation allowBlank="true" operator="equal" showDropDown="false" showErrorMessage="true" showInputMessage="true" sqref="E15" type="list">
      <formula1>V82:V89</formula1>
      <formula2>0</formula2>
    </dataValidation>
    <dataValidation allowBlank="true" operator="equal" showDropDown="false" showErrorMessage="true" showInputMessage="true" sqref="E22:E25" type="list">
      <formula1>$V$82:$V$89</formula1>
      <formula2>0</formula2>
    </dataValidation>
    <dataValidation allowBlank="true" operator="equal" showDropDown="false" showErrorMessage="true" showInputMessage="true" sqref="H33" type="list">
      <formula1>$Q$33:$Q$34</formula1>
      <formula2>0</formula2>
    </dataValidation>
    <dataValidation allowBlank="true" operator="equal" showDropDown="false" showErrorMessage="true" showInputMessage="true" sqref="H36" type="list">
      <formula1>$Q$37:$Q$39</formula1>
      <formula2>0</formula2>
    </dataValidation>
    <dataValidation allowBlank="true" operator="equal" showDropDown="false" showErrorMessage="true" showInputMessage="true" sqref="B42 B51 B62 B64" type="list">
      <formula1>$Q$26:$Q$27</formula1>
      <formula2>0</formula2>
    </dataValidation>
  </dataValidations>
  <printOptions headings="false" gridLines="false" gridLinesSet="true" horizontalCentered="false" verticalCentered="false"/>
  <pageMargins left="0.708333333333333" right="0.708333333333333" top="0.747916666666667" bottom="0.747916666666667" header="0.511805555555555" footer="0.511805555555555"/>
  <pageSetup paperSize="9" scale="47"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44</TotalTime>
  <Application>LibreOffice/6.1.5.2$Windows_x86 LibreOffice_project/90f8dcf33c87b3705e78202e3df5142b201bd805</Application>
  <Company>Govern de les Illes Balears</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2024-03-11T12:26:37Z</dcterms:created>
  <dc:creator/>
  <dc:description/>
  <dc:language>es-ES</dc:language>
  <cp:lastModifiedBy/>
  <cp:lastPrinted>2024-07-15T10:25:56Z</cp:lastPrinted>
  <dcterms:modified xsi:type="dcterms:W3CDTF">2026-03-11T12:09:35Z</dcterms:modified>
  <cp:revision>3</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12.0000</vt:lpwstr>
  </property>
  <property fmtid="{D5CDD505-2E9C-101B-9397-08002B2CF9AE}" pid="3" name="Company">
    <vt:lpwstr>Govern de les Illes Balears</vt:lpwstr>
  </property>
  <property fmtid="{D5CDD505-2E9C-101B-9397-08002B2CF9AE}" pid="4" name="DocSecurity">
    <vt:i4>0</vt:i4>
  </property>
  <property fmtid="{D5CDD505-2E9C-101B-9397-08002B2CF9AE}" pid="5" name="HyperlinksChanged">
    <vt:bool>0</vt:bool>
  </property>
  <property fmtid="{D5CDD505-2E9C-101B-9397-08002B2CF9AE}" pid="6" name="LinksUpToDate">
    <vt:bool>0</vt:bool>
  </property>
  <property fmtid="{D5CDD505-2E9C-101B-9397-08002B2CF9AE}" pid="7" name="ScaleCrop">
    <vt:bool>0</vt:bool>
  </property>
  <property fmtid="{D5CDD505-2E9C-101B-9397-08002B2CF9AE}" pid="8" name="ShareDoc">
    <vt:bool>0</vt:bool>
  </property>
</Properties>
</file>