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04"/>
  <workbookPr defaultThemeVersion="166925"/>
  <xr:revisionPtr revIDLastSave="176" documentId="8_{225C9DBC-1F3F-41DE-8FAB-7E8903835497}" xr6:coauthVersionLast="47" xr6:coauthVersionMax="47" xr10:uidLastSave="{B4D17D9E-E53F-4932-BF48-C1F775A902BE}"/>
  <bookViews>
    <workbookView xWindow="0" yWindow="0" windowWidth="16384" windowHeight="8192" tabRatio="500" xr2:uid="{00000000-000D-0000-FFFF-FFFF00000000}"/>
  </bookViews>
  <sheets>
    <sheet name="MEMÒRIA ECONÒMICA" sheetId="1" r:id="rId1"/>
    <sheet name="Full1" sheetId="3" state="hidden" r:id="rId2"/>
  </sheets>
  <definedNames>
    <definedName name="_xlnm.Print_Area" localSheetId="0">'MEMÒRIA ECONÒMICA'!$A$1:$J$115</definedName>
    <definedName name="_xlnm.Print_Titles" localSheetId="0">'MEMÒRIA ECONÒMICA'!$1:$6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37" i="1" l="1"/>
  <c r="I36" i="1"/>
  <c r="I31" i="1"/>
  <c r="G31" i="1"/>
  <c r="I30" i="1"/>
  <c r="G30" i="1"/>
  <c r="J37" i="1"/>
  <c r="G37" i="1"/>
  <c r="J36" i="1"/>
  <c r="J38" i="1" s="1"/>
  <c r="G36" i="1"/>
  <c r="J31" i="1"/>
  <c r="J30" i="1"/>
  <c r="J32" i="1" s="1"/>
</calcChain>
</file>

<file path=xl/sharedStrings.xml><?xml version="1.0" encoding="utf-8"?>
<sst xmlns="http://schemas.openxmlformats.org/spreadsheetml/2006/main" count="90" uniqueCount="72">
  <si>
    <r>
      <rPr>
        <b/>
        <sz val="20"/>
        <rFont val="Noto Sans"/>
        <family val="2"/>
      </rPr>
      <t xml:space="preserve">MEMÒRIA ECONÒMICA JUSTIFICATIVA DE LA SUBVENCIÓ
</t>
    </r>
    <r>
      <rPr>
        <b/>
        <sz val="18"/>
        <rFont val="Noto Sans"/>
        <family val="2"/>
      </rPr>
      <t>(per mòduls)</t>
    </r>
  </si>
  <si>
    <t>Convocatòria de subvencions «SOIB Jove: Qualificats Sector Públic, Universitat i Entitats Locals 2024», aprovada per Resolució del conseller d’Empresa, Ocupació i Energia, i president del SOIB, de 28 de maig de 2024 (BOIB núm. 72, de 30 de maig).</t>
  </si>
  <si>
    <t>NÚM. D’EXPEDIENT:</t>
  </si>
  <si>
    <t xml:space="preserve">SJ-QSP-UIB-EL- </t>
  </si>
  <si>
    <t>/2024</t>
  </si>
  <si>
    <t>Procediment Codi SIA:</t>
  </si>
  <si>
    <t>Codi SIA:</t>
  </si>
  <si>
    <t>ENTITAT:</t>
  </si>
  <si>
    <t>NIF:</t>
  </si>
  <si>
    <t>El/la Sr./a.</t>
  </si>
  <si>
    <t>amb DNI</t>
  </si>
  <si>
    <t>, com a secretari/ària de l’entitat, la qual ha estat beneficiària d’una subvenció en el marc d’aquesta</t>
  </si>
  <si>
    <t>convocatòria, i signant d’aquesta Memòria econòmica justificativa, en compliment del deure de justificació de la subvenció, i d’acord</t>
  </si>
  <si>
    <t>amb l’apartat 23 de l’annex 1 de la Resolució de la convocatòria</t>
  </si>
  <si>
    <t>CERTIFICA:</t>
  </si>
  <si>
    <t>1) Que durant els exercicis 2024-2026 s’ha executat el projecte subvencionat d’acord amb el que disposa la convocatòria de subvencions SOIB Jove: Qualificats Sector Públic, Universitat i Entitats Locals 2024</t>
  </si>
  <si>
    <t>2) Que aquests són els contractes que s’han formalitzat i que es consideren unitats físiques considerades com a mòdul i als efectes de la quantificació de la subvenció, tal com es detalla al quadre següent:</t>
  </si>
  <si>
    <t>LÍNIA 1: Sector Públic CAIB - Mallorca</t>
  </si>
  <si>
    <t>Núm. lloc de feina (1)</t>
  </si>
  <si>
    <t>Nom</t>
  </si>
  <si>
    <t>DNI</t>
  </si>
  <si>
    <t>Data inici</t>
  </si>
  <si>
    <t>Data fi</t>
  </si>
  <si>
    <t>Dies imputats (2)</t>
  </si>
  <si>
    <t>Mòdul (3)</t>
  </si>
  <si>
    <t>Import mòdul diari</t>
  </si>
  <si>
    <t>Import imputat</t>
  </si>
  <si>
    <t>Imputat Línia 1 SP CAIB Mallorca (4)</t>
  </si>
  <si>
    <t>LÍNIA 1: Sector Públic CAIB - resta d'illes</t>
  </si>
  <si>
    <t>Imputat Línia 1 SP CAIB Resta d'illes (4)</t>
  </si>
  <si>
    <t>(1) S’han d’imputar les persones treballadores en el mateix ordre que en la memòria final d'actuacions.</t>
  </si>
  <si>
    <r>
      <rPr>
        <sz val="9"/>
        <color rgb="FF000000"/>
        <rFont val="Noto Sans"/>
      </rPr>
      <t xml:space="preserve">(2) Aquesta cel·la conté una fórmula. En el cas que el nombre de dies sigui superior a 365, el resultat de la fórmula serà 365, que són els dies per als quals es va fer la concessió. En el cas que es contractés una </t>
    </r>
    <r>
      <rPr>
        <u/>
        <sz val="9"/>
        <color rgb="FF000000"/>
        <rFont val="Noto Sans"/>
      </rPr>
      <t>persona substituta</t>
    </r>
    <r>
      <rPr>
        <sz val="9"/>
        <color rgb="FF000000"/>
        <rFont val="Noto Sans"/>
      </rPr>
      <t>, la suma de dies entre aquesta i la substituïda no pot ser superior a 365; si és superior, podeu modificar la cel·la corresponent als dies imputats de la persona substituta, tenint en compte que la suma de dies no pot ser superior a 365.</t>
    </r>
  </si>
  <si>
    <t xml:space="preserve">(3) Indicar el Mòdul que correspongui (A, B). Serà el de concessió. </t>
  </si>
  <si>
    <t>(4) Suma del imports imputats.</t>
  </si>
  <si>
    <t xml:space="preserve">IMPORTANT: no modificar les columnes de «dies imputats», «import mòdul diari» i «import imputat», ja que contenen fórmules. </t>
  </si>
  <si>
    <t>Per afegir treballadors, col·locau-vos a la línia que hi ha damunt de «Imputat Línia 1 SP Mallorca» o «Imputat Línia 1 SP CAIB Resta d'illes»,</t>
  </si>
  <si>
    <t>inseriu fila a dalt i copiau les fòrmules de la fila superior.</t>
  </si>
  <si>
    <t>3) Que les següents persones treballadores han gaudit de reduccions de la jornada fixada al contracte, amb reducció proporcional de retribucions:</t>
  </si>
  <si>
    <t xml:space="preserve">Data inici període reducció </t>
  </si>
  <si>
    <t>Data finalització període reducció</t>
  </si>
  <si>
    <t>Percentatge jornada reduïda</t>
  </si>
  <si>
    <t>4) Que, en relació a l’execució del projecte subvencionat en el marc d’aquesta convocatòria, l’entitat</t>
  </si>
  <si>
    <t xml:space="preserve">No ha rebut altres subvencions ni ajuts per a la mateixa finalitat ni ha gaudit de cap bonificació o reducció en </t>
  </si>
  <si>
    <t>les quotes de la Seguretat Social.</t>
  </si>
  <si>
    <t xml:space="preserve">(* no es consideren bonificacions o reduccions les prestacions o compensacions a les quotes de la Seguretat Social </t>
  </si>
  <si>
    <t>dels treballadors durant els períodes d’IT).</t>
  </si>
  <si>
    <t>Ha rebut altres subvencions i/o ajuts per a la mateixa finalitat, el desglossament de les quals és:</t>
  </si>
  <si>
    <t>concepte</t>
  </si>
  <si>
    <t>Import</t>
  </si>
  <si>
    <t>Procedència</t>
  </si>
  <si>
    <r>
      <rPr>
        <b/>
        <sz val="9"/>
        <color rgb="FF000000"/>
        <rFont val="Noto Sans"/>
      </rPr>
      <t xml:space="preserve">*En aquest apartat s’ha de </t>
    </r>
    <r>
      <rPr>
        <b/>
        <u/>
        <sz val="9"/>
        <color rgb="FF000000"/>
        <rFont val="Noto Sans"/>
      </rPr>
      <t>marcar</t>
    </r>
    <r>
      <rPr>
        <b/>
        <sz val="9"/>
        <color rgb="FF000000"/>
        <rFont val="Noto Sans"/>
      </rPr>
      <t>, al menys, una opció. Es pot marcar, per exemple, posant-la en negreta o subratllat.</t>
    </r>
  </si>
  <si>
    <t>5) Que l’entitat, respecte als fons rebuts i no aplicats a la finalitat d’aquesta subvenció concedida pel SOIB</t>
  </si>
  <si>
    <t>No ha fet cap devolució voluntària</t>
  </si>
  <si>
    <t>Sí ha fet devolució voluntària, mitjançant el model 046:</t>
  </si>
  <si>
    <t>Número model 046</t>
  </si>
  <si>
    <t xml:space="preserve">Import  </t>
  </si>
  <si>
    <t>Data de pagament</t>
  </si>
  <si>
    <t>** Si l’entitat ha realitzat una devolució voluntària (model 046), s’han de pujar el document i el justificant de pagament a l’aplicació ESOIB.</t>
  </si>
  <si>
    <t>Observacions:</t>
  </si>
  <si>
    <t>El/la secretari/ària de l’entitat beneficiària,</t>
  </si>
  <si>
    <t>Vist i plau</t>
  </si>
  <si>
    <t>El representant legal de l'entitat beneficiària</t>
  </si>
  <si>
    <t>Signat electrònicament</t>
  </si>
  <si>
    <t>SERVEI D’OCUPACIÓ DE LES ILLES BALEARS</t>
  </si>
  <si>
    <t>DIR3: A04027061</t>
  </si>
  <si>
    <t>Les dades de caràcter personal recollides en aquest document s’integraran al fitxer de polítiques actives d’ocupació amb l’exclusiva finalitat de gestionar els programes i les mesures d’orientació, ocupació i formació emmarcats en les polítiques actives d’ocupació. El responsable d’aquest fitxer és el Servei d’Ocupació de les Illes Balears, davant el titular del qual la person interessada pot exercitar els drets d’accés, rectificació, oposició o cancel·lació de les dades en els terminis i amb els requisits establerts als articles 12 al 18 de la Llei orgànica 3/2018, de 5 de desembre, de protecció de dades personals i garantia dels drets digitals.
Informació sobre protecció de dades personals
De conformitat amb el Reglament (UE) 2016/679 (RGPD) i la legislació vigent en matèria de protecció de dades, consent expressament el tractament de les meves dades personals mitjançant l’emplenament d’aquesta declaració responsable, per la qual cosa s’informa dels aspectes següents:
Finalitat del tractament i base jurídica: tramitació, gestió, control i seguiment del procediment de subvenció «SOIB Jove: Qualificats Sector Públic, Universitat i Entitats Locals 2024», d’acord amb el consentiment de la persona interessada i les obligacions legals que siguin aplicables al responsable del tractament.
Responsable del tractament: Servei d’Ocupació de les Illes Balears (SOIB), amb domicili al carrer del Gremi d’Hortolans, 11, 1a planta (Polígon de Son Rossinyol), 07009 Palma.
Destinataris de les dades personals: les dades de caràcter personal poden ser comunicades a les persones interessades en els procediments, als organismes que realitzen actuacions de control de l’activitat econòmica i financera que correspongui, la inspecció de Treball i Seguretat Social, la Intervenció General de la Comunitat Autònoma de les Illes Balears i la Sindicatura de Comptes, així com la Comissió i el Tribunal de Comptes de les Comunitats Europees i l’Oficina Europea de Lluita conta el Frau (OLAF), l’Oficina Nacional d’Auditoria (ONA) i, quan sigui procedent, la Fiscalia Europea o qualsevol altre organisme per al seguiment, el control i l’avaluació que estableix la normativa aplicable.
No se cediran les dades personals a altres tercers, tret que existeixi obligació legal o interès legítim, d’acord amb l’RGPD.
Termini de conservació de les dades personals: les dades es conservaran el temps necessari per al compliment de la finalitat per a la qual s’han demanat i per determinar les possibles responsabilitats que se’n puguin derivar del tractament. Serà d’aplicació la normativa d’arxius i patrimoni documental de la CAIB.
Exercici de drets i reclamacions: la persona afectada pel tractament de dades personals pot exercir els seus drets d’informació, accés, rectificació, supressió, limitació, portabilitat, oposició i no inclusió en tractaments automatitzats (i, fins i tot, de retirar el consentiment, si escau, en els termes que estableix el RGPD) davant el responsable del tractament esmentat abans, mitjançant el procediment «Sol·licitud d’exercici de drets en matèria de protecció de dades personals», previst en la seu electrònica de la CAIB (seu electrònica). Amb posterioritat a la resposta del responsable o al fet que no hi hagi resposta en el termini d’un mes, pot presentar la «Reclamació de tutela de drets» davant l’Agència Espanyola de Protecció de Dades (AEPD).
La Delegació de Protecció de Dades del Servei d’Ocupació de les Illes Balears té la seu a les Oficines Centrals (carrer del Gremi d’Hortolans, 11, Planta 2a, 07009, Palma, Illes Balears). L’adreça electrònica de contacte és protecciodedades@soib.caib.es</t>
  </si>
  <si>
    <t>Taula auxiliar de import DIARI mòduls: SP Mallorca</t>
  </si>
  <si>
    <t>Taula auxiliar de import DIARI mòduls: SP Resta d'illes</t>
  </si>
  <si>
    <t>Taula auxiliar de import DIARI mòduls: UIB</t>
  </si>
  <si>
    <t>Taula auxiliar de import DIARI mòduls: EL i depenents</t>
  </si>
  <si>
    <t>A</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</si>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</sst>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
    <numFmt numFmtId="165" formatCode="#,##0.00\ [$€-C0A];[Red]\-#,##0.00\ [$€-C0A]"/>
    <numFmt numFmtId="166" formatCode="0.00\ %"/>
  </numFmts>
  <fonts count="23">
    <font>
      <sz val="10"/>
      <name val="Arial"/>
      <family val="2"/>
    </font>
    <font>
      <sz val="10"/>
      <color rgb="FF000000"/>
      <name val="Mangal"/>
      <family val="2"/>
    </font>
    <font>
      <sz val="10"/>
      <name val="Mangal"/>
      <family val="2"/>
    </font>
    <font>
      <sz val="10"/>
      <color rgb="FF333333"/>
      <name val="Mangal"/>
      <family val="2"/>
    </font>
    <font>
      <sz val="10"/>
      <color rgb="FF808080"/>
      <name val="Mangal"/>
      <family val="2"/>
    </font>
    <font>
      <u/>
      <sz val="10"/>
      <color rgb="FF0000EE"/>
      <name val="Mangal"/>
      <family val="2"/>
    </font>
    <font>
      <sz val="10"/>
      <color rgb="FF006600"/>
      <name val="Mangal"/>
      <family val="2"/>
    </font>
    <font>
      <sz val="10"/>
      <color rgb="FF996600"/>
      <name val="Mangal"/>
      <family val="2"/>
    </font>
    <font>
      <sz val="10"/>
      <color rgb="FFCC0000"/>
      <name val="Mangal"/>
      <family val="2"/>
    </font>
    <font>
      <sz val="10"/>
      <color rgb="FFFFFFFF"/>
      <name val="Mangal"/>
      <family val="2"/>
    </font>
    <font>
      <u/>
      <sz val="10"/>
      <color rgb="FF000000"/>
      <name val="Mangal"/>
      <family val="2"/>
    </font>
    <font>
      <sz val="10"/>
      <name val="Noto Sans"/>
      <family val="2"/>
    </font>
    <font>
      <b/>
      <sz val="10"/>
      <name val="Noto Sans"/>
      <family val="2"/>
    </font>
    <font>
      <b/>
      <sz val="20"/>
      <name val="Noto Sans"/>
      <family val="2"/>
    </font>
    <font>
      <b/>
      <sz val="18"/>
      <name val="Noto Sans"/>
      <family val="2"/>
    </font>
    <font>
      <sz val="8"/>
      <name val="Noto Sans"/>
      <family val="2"/>
    </font>
    <font>
      <sz val="9"/>
      <name val="Noto Sans"/>
      <family val="2"/>
    </font>
    <font>
      <b/>
      <sz val="9"/>
      <name val="Noto Sans"/>
      <family val="2"/>
    </font>
    <font>
      <sz val="9"/>
      <color rgb="FF000000"/>
      <name val="Arial"/>
    </font>
    <font>
      <sz val="9"/>
      <color rgb="FF000000"/>
      <name val="Noto Sans"/>
    </font>
    <font>
      <u/>
      <sz val="9"/>
      <color rgb="FF000000"/>
      <name val="Noto Sans"/>
    </font>
    <font>
      <b/>
      <sz val="9"/>
      <color rgb="FF000000"/>
      <name val="Noto Sans"/>
    </font>
    <font>
      <b/>
      <u/>
      <sz val="9"/>
      <color rgb="FF000000"/>
      <name val="Noto Sans"/>
    </font>
  </fonts>
  <fills count="10">
    <fill>
      <patternFill patternType="none"/>
    </fill>
    <fill>
      <patternFill patternType="gray125"/>
    </fill>
    <fill>
      <patternFill patternType="solid">
        <fgColor rgb="FFFFFFCC"/>
        <bgColor rgb="FFFFFFFF"/>
      </patternFill>
    </fill>
    <fill>
      <patternFill patternType="solid">
        <fgColor rgb="FFCCFFCC"/>
        <bgColor rgb="FFCCFFFF"/>
      </patternFill>
    </fill>
    <fill>
      <patternFill patternType="solid">
        <fgColor rgb="FFFFCCCC"/>
        <bgColor rgb="FFDDDDDD"/>
      </patternFill>
    </fill>
    <fill>
      <patternFill patternType="solid">
        <fgColor rgb="FFCC0000"/>
        <bgColor rgb="FF800000"/>
      </patternFill>
    </fill>
    <fill>
      <patternFill patternType="solid">
        <fgColor rgb="FF000000"/>
        <bgColor rgb="FF003300"/>
      </patternFill>
    </fill>
    <fill>
      <patternFill patternType="solid">
        <fgColor rgb="FF808080"/>
        <bgColor rgb="FF969696"/>
      </patternFill>
    </fill>
    <fill>
      <patternFill patternType="solid">
        <fgColor rgb="FFDDDDDD"/>
        <bgColor rgb="FFFFCCCC"/>
      </patternFill>
    </fill>
    <fill>
      <patternFill patternType="solid">
        <fgColor rgb="FFFFFFFF"/>
        <bgColor rgb="FFFFFFCC"/>
      </patternFill>
    </fill>
  </fills>
  <borders count="11">
    <border>
      <left/>
      <right/>
      <top/>
      <bottom/>
      <diagonal/>
    </border>
    <border>
      <left style="thin">
        <color rgb="FF808080"/>
      </left>
      <right style="thin">
        <color rgb="FF808080"/>
      </right>
      <top style="thin">
        <color rgb="FF808080"/>
      </top>
      <bottom style="thin">
        <color rgb="FF80808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auto="1"/>
      </top>
      <bottom/>
      <diagonal/>
    </border>
    <border>
      <left/>
      <right style="thin">
        <color rgb="FF000000"/>
      </right>
      <top style="thin">
        <color auto="1"/>
      </top>
      <bottom/>
      <diagonal/>
    </border>
  </borders>
  <cellStyleXfs count="20">
    <xf numFmtId="0" fontId="0" fillId="0" borderId="0"/>
    <xf numFmtId="0" fontId="1" fillId="0" borderId="0" applyBorder="0" applyAlignment="0" applyProtection="0"/>
    <xf numFmtId="0" fontId="1" fillId="0" borderId="0" applyBorder="0" applyAlignment="0" applyProtection="0"/>
    <xf numFmtId="0" fontId="1" fillId="0" borderId="0" applyBorder="0" applyAlignment="0" applyProtection="0"/>
    <xf numFmtId="0" fontId="2" fillId="0" borderId="0" applyBorder="0" applyAlignment="0" applyProtection="0"/>
    <xf numFmtId="0" fontId="3" fillId="2" borderId="1" applyAlignment="0" applyProtection="0"/>
    <xf numFmtId="0" fontId="4" fillId="0" borderId="0" applyBorder="0" applyAlignment="0" applyProtection="0"/>
    <xf numFmtId="0" fontId="5" fillId="0" borderId="0" applyBorder="0" applyAlignment="0" applyProtection="0"/>
    <xf numFmtId="0" fontId="2" fillId="0" borderId="0" applyBorder="0" applyAlignment="0" applyProtection="0"/>
    <xf numFmtId="0" fontId="6" fillId="3" borderId="0" applyBorder="0" applyAlignment="0" applyProtection="0"/>
    <xf numFmtId="0" fontId="7" fillId="2" borderId="0" applyBorder="0" applyAlignment="0" applyProtection="0"/>
    <xf numFmtId="0" fontId="8" fillId="4" borderId="0" applyBorder="0" applyAlignment="0" applyProtection="0"/>
    <xf numFmtId="0" fontId="8" fillId="0" borderId="0" applyBorder="0" applyAlignment="0" applyProtection="0"/>
    <xf numFmtId="0" fontId="9" fillId="5" borderId="0" applyBorder="0" applyAlignment="0" applyProtection="0"/>
    <xf numFmtId="0" fontId="1" fillId="0" borderId="0" applyBorder="0" applyAlignment="0" applyProtection="0"/>
    <xf numFmtId="0" fontId="9" fillId="6" borderId="0" applyBorder="0" applyAlignment="0" applyProtection="0"/>
    <xf numFmtId="0" fontId="9" fillId="7" borderId="0" applyBorder="0" applyAlignment="0" applyProtection="0"/>
    <xf numFmtId="0" fontId="1" fillId="8" borderId="0" applyBorder="0" applyAlignment="0" applyProtection="0"/>
    <xf numFmtId="0" fontId="10" fillId="0" borderId="0" applyBorder="0" applyAlignment="0" applyProtection="0"/>
    <xf numFmtId="0" fontId="1" fillId="0" borderId="0" applyBorder="0" applyAlignment="0" applyProtection="0"/>
  </cellStyleXfs>
  <cellXfs count="54">
    <xf numFmtId="0" fontId="0" fillId="0" borderId="0" xfId="0"/>
    <xf numFmtId="0" fontId="11" fillId="0" borderId="2"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2" fillId="9" borderId="0" xfId="0" applyFont="1" applyFill="1" applyAlignment="1">
      <alignment horizontal="center" vertical="center"/>
    </xf>
    <xf numFmtId="0" fontId="11" fillId="0" borderId="0" xfId="0" applyFont="1"/>
    <xf numFmtId="0" fontId="12" fillId="0" borderId="0" xfId="0" applyFont="1" applyAlignment="1">
      <alignment horizontal="justify"/>
    </xf>
    <xf numFmtId="0" fontId="12" fillId="0" borderId="0" xfId="0" applyFont="1" applyAlignment="1">
      <alignment horizontal="distributed" vertical="center"/>
    </xf>
    <xf numFmtId="164" fontId="11" fillId="0" borderId="0" xfId="0" applyNumberFormat="1" applyFont="1"/>
    <xf numFmtId="0" fontId="12" fillId="0" borderId="0" xfId="0" applyFont="1"/>
    <xf numFmtId="0" fontId="15" fillId="0" borderId="2" xfId="0" applyFont="1" applyBorder="1" applyAlignment="1">
      <alignment wrapText="1"/>
    </xf>
    <xf numFmtId="0" fontId="15" fillId="0" borderId="2" xfId="0" applyFont="1" applyBorder="1"/>
    <xf numFmtId="0" fontId="16" fillId="0" borderId="2" xfId="0" applyFont="1" applyBorder="1"/>
    <xf numFmtId="164" fontId="16" fillId="0" borderId="2" xfId="0" applyNumberFormat="1" applyFont="1" applyBorder="1"/>
    <xf numFmtId="165" fontId="16" fillId="0" borderId="2" xfId="0" applyNumberFormat="1" applyFont="1" applyBorder="1"/>
    <xf numFmtId="164" fontId="0" fillId="0" borderId="0" xfId="0" applyNumberFormat="1"/>
    <xf numFmtId="0" fontId="16" fillId="0" borderId="0" xfId="0" applyFont="1"/>
    <xf numFmtId="0" fontId="15" fillId="0" borderId="0" xfId="0" applyFont="1"/>
    <xf numFmtId="0" fontId="17" fillId="0" borderId="0" xfId="0" applyFont="1"/>
    <xf numFmtId="165" fontId="11" fillId="0" borderId="0" xfId="0" applyNumberFormat="1" applyFont="1"/>
    <xf numFmtId="0" fontId="16" fillId="0" borderId="3" xfId="0" applyFont="1" applyBorder="1"/>
    <xf numFmtId="0" fontId="16" fillId="0" borderId="4" xfId="0" applyFont="1" applyBorder="1"/>
    <xf numFmtId="164" fontId="16" fillId="0" borderId="5" xfId="0" applyNumberFormat="1" applyFont="1" applyBorder="1"/>
    <xf numFmtId="0" fontId="15" fillId="0" borderId="6" xfId="0" applyFont="1" applyBorder="1"/>
    <xf numFmtId="165" fontId="11" fillId="0" borderId="3" xfId="0" applyNumberFormat="1" applyFont="1" applyBorder="1"/>
    <xf numFmtId="165" fontId="16" fillId="0" borderId="6" xfId="0" applyNumberFormat="1" applyFont="1" applyBorder="1"/>
    <xf numFmtId="0" fontId="11" fillId="0" borderId="3" xfId="0" applyFont="1" applyBorder="1" applyAlignment="1">
      <alignment horizontal="center" wrapText="1"/>
    </xf>
    <xf numFmtId="0" fontId="11" fillId="0" borderId="3" xfId="0" applyFont="1" applyBorder="1"/>
    <xf numFmtId="0" fontId="11" fillId="0" borderId="0" xfId="0" applyFont="1" applyAlignment="1">
      <alignment vertical="center"/>
    </xf>
    <xf numFmtId="0" fontId="11" fillId="0" borderId="7" xfId="0" applyFont="1" applyBorder="1"/>
    <xf numFmtId="0" fontId="11" fillId="0" borderId="8" xfId="0" applyFont="1" applyBorder="1"/>
    <xf numFmtId="0" fontId="11" fillId="0" borderId="0" xfId="0" applyFont="1" applyAlignment="1">
      <alignment vertical="center" wrapText="1"/>
    </xf>
    <xf numFmtId="2" fontId="11" fillId="0" borderId="3" xfId="0" applyNumberFormat="1" applyFont="1" applyBorder="1"/>
    <xf numFmtId="0" fontId="21" fillId="0" borderId="0" xfId="0" applyFont="1"/>
    <xf numFmtId="0" fontId="11" fillId="0" borderId="2" xfId="0" applyFont="1" applyBorder="1" applyAlignment="1">
      <alignment horizontal="center"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left" vertical="center"/>
    </xf>
    <xf numFmtId="166" fontId="15" fillId="0" borderId="3" xfId="0" applyNumberFormat="1" applyFont="1" applyBorder="1" applyAlignment="1">
      <alignment horizontal="left" vertical="center"/>
    </xf>
    <xf numFmtId="0" fontId="15" fillId="0" borderId="6" xfId="0" applyFont="1" applyBorder="1" applyAlignment="1">
      <alignment horizontal="left"/>
    </xf>
    <xf numFmtId="0" fontId="16" fillId="0" borderId="3" xfId="0" applyFont="1" applyBorder="1" applyAlignment="1">
      <alignment horizontal="center" vertical="center"/>
    </xf>
    <xf numFmtId="0" fontId="11" fillId="0" borderId="0" xfId="0" applyFont="1" applyAlignment="1">
      <alignment horizontal="left" vertical="center" wrapText="1"/>
    </xf>
    <xf numFmtId="0" fontId="15" fillId="0" borderId="3" xfId="0" applyFont="1" applyBorder="1" applyAlignment="1">
      <alignment horizontal="left" vertical="center" wrapText="1"/>
    </xf>
    <xf numFmtId="0" fontId="11" fillId="0" borderId="9" xfId="0" applyFont="1" applyBorder="1" applyAlignment="1">
      <alignment horizontal="right" vertical="center"/>
    </xf>
    <xf numFmtId="0" fontId="11" fillId="0" borderId="10" xfId="0" applyFont="1" applyBorder="1" applyAlignment="1">
      <alignment horizontal="right" vertical="center"/>
    </xf>
    <xf numFmtId="0" fontId="18" fillId="0" borderId="0" xfId="0" applyFont="1" applyAlignment="1">
      <alignment horizontal="left" vertical="top" wrapText="1"/>
    </xf>
    <xf numFmtId="0" fontId="0" fillId="0" borderId="0" xfId="0" applyAlignment="1">
      <alignment horizontal="left" vertical="top"/>
    </xf>
    <xf numFmtId="0" fontId="13" fillId="0" borderId="0" xfId="0" applyFont="1" applyAlignment="1">
      <alignment horizontal="center" vertical="center" wrapText="1"/>
    </xf>
    <xf numFmtId="0" fontId="12" fillId="0" borderId="0" xfId="0" applyFont="1" applyAlignment="1">
      <alignment horizontal="left" vertical="center" wrapText="1"/>
    </xf>
    <xf numFmtId="0" fontId="11" fillId="0" borderId="0" xfId="0" applyFont="1" applyAlignment="1">
      <alignment horizontal="left" vertical="center"/>
    </xf>
    <xf numFmtId="0" fontId="19" fillId="0" borderId="0" xfId="0" applyFont="1" applyAlignment="1">
      <alignment horizontal="left" wrapText="1"/>
    </xf>
    <xf numFmtId="0" fontId="16" fillId="0" borderId="0" xfId="0" applyFont="1" applyAlignment="1">
      <alignment horizontal="left" wrapText="1"/>
    </xf>
    <xf numFmtId="0" fontId="11" fillId="0" borderId="3" xfId="0" applyFont="1" applyBorder="1" applyAlignment="1">
      <alignment horizontal="center" vertical="center" wrapText="1"/>
    </xf>
  </cellXfs>
  <cellStyles count="20">
    <cellStyle name="Accent" xfId="14" xr:uid="{00000000-0005-0000-0000-000013000000}"/>
    <cellStyle name="Accent 1" xfId="15" xr:uid="{00000000-0005-0000-0000-000014000000}"/>
    <cellStyle name="Accent 2" xfId="16" xr:uid="{00000000-0005-0000-0000-000015000000}"/>
    <cellStyle name="Accent 3" xfId="17" xr:uid="{00000000-0005-0000-0000-000016000000}"/>
    <cellStyle name="Bad" xfId="11" xr:uid="{00000000-0005-0000-0000-000010000000}"/>
    <cellStyle name="Encapçalament" xfId="19" xr:uid="{00000000-0005-0000-0000-000018000000}"/>
    <cellStyle name="Error" xfId="13" xr:uid="{00000000-0005-0000-0000-000012000000}"/>
    <cellStyle name="Footnote" xfId="6" xr:uid="{00000000-0005-0000-0000-00000B000000}"/>
    <cellStyle name="Good" xfId="9" xr:uid="{00000000-0005-0000-0000-00000E000000}"/>
    <cellStyle name="Heading" xfId="1" xr:uid="{00000000-0005-0000-0000-000006000000}"/>
    <cellStyle name="Heading 1" xfId="2" xr:uid="{00000000-0005-0000-0000-000007000000}"/>
    <cellStyle name="Heading 2" xfId="3" xr:uid="{00000000-0005-0000-0000-000008000000}"/>
    <cellStyle name="Hyperlink" xfId="7" xr:uid="{00000000-0005-0000-0000-00000C000000}"/>
    <cellStyle name="Neutral" xfId="10" xr:uid="{00000000-0005-0000-0000-00000F000000}"/>
    <cellStyle name="Normal" xfId="0" builtinId="0"/>
    <cellStyle name="Note" xfId="5" xr:uid="{00000000-0005-0000-0000-00000A000000}"/>
    <cellStyle name="Result" xfId="18" xr:uid="{00000000-0005-0000-0000-000017000000}"/>
    <cellStyle name="Status" xfId="8" xr:uid="{00000000-0005-0000-0000-00000D000000}"/>
    <cellStyle name="Text" xfId="4" xr:uid="{00000000-0005-0000-0000-000009000000}"/>
    <cellStyle name="Warning" xfId="12" xr:uid="{00000000-0005-0000-0000-000011000000}"/>
  </cellStyles>
  <dxfs count="0"/>
  <tableStyles count="0" defaultTableStyle="TableStyleMedium2" defaultPivotStyle="PivotStyleLight16"/>
  <colors>
    <indexedColors>
      <rgbColor rgb="FF000000"/>
      <rgbColor rgb="FFFFFFFF"/>
      <rgbColor rgb="FFCC0000"/>
      <rgbColor rgb="FF00FF00"/>
      <rgbColor rgb="FF0000EE"/>
      <rgbColor rgb="FFFFFF00"/>
      <rgbColor rgb="FFFF00FF"/>
      <rgbColor rgb="FF00FFFF"/>
      <rgbColor rgb="FF800000"/>
      <rgbColor rgb="FF006600"/>
      <rgbColor rgb="FF000081"/>
      <rgbColor rgb="FF9966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CC"/>
      <rgbColor rgb="FF3366FF"/>
      <rgbColor rgb="FF33CCCC"/>
      <rgbColor rgb="FF99CC00"/>
      <rgbColor rgb="FFFFCC00"/>
      <rgbColor rgb="FFFF9900"/>
      <rgbColor rgb="FFFF6600"/>
      <rgbColor rgb="FF666699"/>
      <rgbColor rgb="FF969696"/>
      <rgbColor rgb="FF003366"/>
      <rgbColor rgb="FF00A933"/>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295275</xdr:colOff>
      <xdr:row>3</xdr:row>
      <xdr:rowOff>57150</xdr:rowOff>
    </xdr:to>
    <xdr:pic>
      <xdr:nvPicPr>
        <xdr:cNvPr id="9" name="Imatge 8">
          <a:extLst>
            <a:ext uri="{FF2B5EF4-FFF2-40B4-BE49-F238E27FC236}">
              <a16:creationId xmlns:a16="http://schemas.microsoft.com/office/drawing/2014/main" id="{01B26559-33E5-355E-99CA-556E4FC5599A}"/>
            </a:ext>
            <a:ext uri="{147F2762-F138-4A5C-976F-8EAC2B608ADB}">
              <a16:predDERef xmlns:a16="http://schemas.microsoft.com/office/drawing/2014/main" pred="{00000000-0008-0000-0000-000005000000}"/>
            </a:ext>
          </a:extLst>
        </xdr:cNvPr>
        <xdr:cNvPicPr>
          <a:picLocks noChangeAspect="1"/>
        </xdr:cNvPicPr>
      </xdr:nvPicPr>
      <xdr:blipFill>
        <a:blip xmlns:r="http://schemas.openxmlformats.org/officeDocument/2006/relationships" r:embed="rId1"/>
        <a:srcRect r="33602" b="1075"/>
        <a:stretch>
          <a:fillRect/>
        </a:stretch>
      </xdr:blipFill>
      <xdr:spPr>
        <a:xfrm>
          <a:off x="0" y="0"/>
          <a:ext cx="5495925" cy="876300"/>
        </a:xfrm>
        <a:prstGeom prst="rect">
          <a:avLst/>
        </a:prstGeom>
      </xdr:spPr>
    </xdr:pic>
    <xdr:clientData/>
  </xdr:twoCellAnchor>
  <xdr:twoCellAnchor editAs="oneCell">
    <xdr:from>
      <xdr:col>7</xdr:col>
      <xdr:colOff>257175</xdr:colOff>
      <xdr:row>0</xdr:row>
      <xdr:rowOff>114300</xdr:rowOff>
    </xdr:from>
    <xdr:to>
      <xdr:col>9</xdr:col>
      <xdr:colOff>1381125</xdr:colOff>
      <xdr:row>2</xdr:row>
      <xdr:rowOff>76200</xdr:rowOff>
    </xdr:to>
    <xdr:pic>
      <xdr:nvPicPr>
        <xdr:cNvPr id="10" name="Imatge 9">
          <a:extLst>
            <a:ext uri="{FF2B5EF4-FFF2-40B4-BE49-F238E27FC236}">
              <a16:creationId xmlns:a16="http://schemas.microsoft.com/office/drawing/2014/main" id="{ABC408A4-2E02-B913-F80C-E789D365B046}"/>
            </a:ext>
            <a:ext uri="{147F2762-F138-4A5C-976F-8EAC2B608ADB}">
              <a16:predDERef xmlns:a16="http://schemas.microsoft.com/office/drawing/2014/main" pred="{00000000-0008-0000-0000-000006000000}"/>
            </a:ext>
          </a:extLst>
        </xdr:cNvPr>
        <xdr:cNvPicPr>
          <a:picLocks noChangeAspect="1"/>
        </xdr:cNvPicPr>
      </xdr:nvPicPr>
      <xdr:blipFill>
        <a:blip xmlns:r="http://schemas.openxmlformats.org/officeDocument/2006/relationships" r:embed="rId2"/>
        <a:stretch>
          <a:fillRect/>
        </a:stretch>
      </xdr:blipFill>
      <xdr:spPr>
        <a:xfrm>
          <a:off x="5457825" y="114300"/>
          <a:ext cx="2847975" cy="619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A933"/>
  </sheetPr>
  <dimension ref="A1:AMK117"/>
  <sheetViews>
    <sheetView tabSelected="1" topLeftCell="A82" zoomScale="140" zoomScaleNormal="140" zoomScalePageLayoutView="155" workbookViewId="0">
      <selection activeCell="I37" sqref="I37"/>
    </sheetView>
  </sheetViews>
  <sheetFormatPr defaultRowHeight="12.75"/>
  <cols>
    <col min="1" max="1" width="9.5703125" style="5" customWidth="1"/>
    <col min="2" max="2" width="17.140625" style="5" customWidth="1"/>
    <col min="3" max="3" width="11.42578125" style="5" customWidth="1"/>
    <col min="4" max="4" width="8.42578125" style="5" customWidth="1"/>
    <col min="5" max="5" width="9.42578125" style="5" customWidth="1"/>
    <col min="6" max="6" width="8.5703125" style="5" customWidth="1"/>
    <col min="7" max="8" width="13.42578125" style="5" customWidth="1"/>
    <col min="9" max="9" width="12.42578125" style="5" customWidth="1"/>
    <col min="10" max="10" width="21.5703125" style="5" customWidth="1"/>
    <col min="11" max="1025" width="11.5703125" style="5"/>
  </cols>
  <sheetData>
    <row r="1" spans="1:10" ht="39" customHeight="1">
      <c r="A1"/>
      <c r="B1" s="4"/>
      <c r="C1" s="4"/>
      <c r="D1" s="4"/>
      <c r="E1" s="4"/>
      <c r="F1" s="4"/>
      <c r="G1" s="4"/>
      <c r="H1" s="4"/>
      <c r="I1" s="4"/>
      <c r="J1" s="4"/>
    </row>
    <row r="2" spans="1:10" ht="12.75" customHeight="1">
      <c r="A2" s="4"/>
      <c r="B2" s="4"/>
      <c r="C2" s="4"/>
      <c r="D2" s="4"/>
      <c r="E2" s="4"/>
      <c r="F2" s="4"/>
      <c r="G2" s="4"/>
      <c r="H2" s="4"/>
      <c r="I2" s="4"/>
      <c r="J2" s="4"/>
    </row>
    <row r="3" spans="1:10" ht="12.75" customHeight="1">
      <c r="A3" s="4"/>
      <c r="B3" s="4"/>
      <c r="C3" s="4"/>
      <c r="D3" s="4"/>
      <c r="E3" s="4"/>
      <c r="F3" s="4"/>
      <c r="G3" s="4"/>
      <c r="H3" s="4"/>
      <c r="I3" s="4"/>
      <c r="J3" s="4"/>
    </row>
    <row r="4" spans="1:10" ht="12.75" customHeight="1">
      <c r="A4" s="6"/>
    </row>
    <row r="5" spans="1:10" ht="55.15" customHeight="1">
      <c r="A5" s="48" t="s">
        <v>0</v>
      </c>
      <c r="B5" s="48"/>
      <c r="C5" s="48"/>
      <c r="D5" s="48"/>
      <c r="E5" s="48"/>
      <c r="F5" s="48"/>
      <c r="G5" s="48"/>
      <c r="H5" s="48"/>
      <c r="I5" s="48"/>
      <c r="J5" s="48"/>
    </row>
    <row r="6" spans="1:10">
      <c r="A6" s="3"/>
    </row>
    <row r="7" spans="1:10" ht="60.75" customHeight="1">
      <c r="A7" s="49" t="s">
        <v>1</v>
      </c>
      <c r="B7" s="49"/>
      <c r="C7" s="49"/>
      <c r="D7" s="49"/>
      <c r="E7" s="49"/>
      <c r="F7" s="49"/>
      <c r="G7" s="49"/>
      <c r="H7" s="49"/>
      <c r="I7" s="49"/>
      <c r="J7" s="49"/>
    </row>
    <row r="8" spans="1:10">
      <c r="A8" s="7"/>
    </row>
    <row r="9" spans="1:10">
      <c r="A9" s="50" t="s">
        <v>2</v>
      </c>
      <c r="B9" s="50"/>
      <c r="C9" s="29" t="s">
        <v>3</v>
      </c>
      <c r="D9" s="30"/>
      <c r="E9" s="5" t="s">
        <v>4</v>
      </c>
      <c r="G9" s="36" t="s">
        <v>5</v>
      </c>
      <c r="H9" s="36" t="s">
        <v>6</v>
      </c>
      <c r="I9" s="2">
        <v>3056700</v>
      </c>
    </row>
    <row r="10" spans="1:10">
      <c r="A10" s="3"/>
    </row>
    <row r="11" spans="1:10">
      <c r="A11" s="3" t="s">
        <v>7</v>
      </c>
      <c r="B11" s="34"/>
      <c r="C11" s="34"/>
      <c r="D11" s="34"/>
      <c r="E11" s="34"/>
      <c r="F11" s="34"/>
      <c r="H11" s="5" t="s">
        <v>8</v>
      </c>
      <c r="I11" s="34"/>
      <c r="J11" s="34"/>
    </row>
    <row r="12" spans="1:10">
      <c r="A12" s="3"/>
    </row>
    <row r="13" spans="1:10">
      <c r="A13" s="5" t="s">
        <v>9</v>
      </c>
      <c r="B13" s="34"/>
      <c r="C13" s="34"/>
      <c r="D13" s="34"/>
      <c r="E13" s="34"/>
      <c r="F13" s="34"/>
      <c r="G13" s="34"/>
      <c r="H13" s="34"/>
      <c r="I13" s="34"/>
      <c r="J13" s="34"/>
    </row>
    <row r="15" spans="1:10" ht="15">
      <c r="A15" s="5" t="s">
        <v>10</v>
      </c>
      <c r="B15" s="1"/>
      <c r="C15" s="5" t="s">
        <v>11</v>
      </c>
    </row>
    <row r="16" spans="1:10">
      <c r="A16" s="5" t="s">
        <v>12</v>
      </c>
    </row>
    <row r="17" spans="1:14">
      <c r="A17" s="5" t="s">
        <v>13</v>
      </c>
    </row>
    <row r="19" spans="1:14">
      <c r="H19" s="8"/>
      <c r="I19" s="8"/>
    </row>
    <row r="20" spans="1:14">
      <c r="A20" s="9" t="s">
        <v>14</v>
      </c>
    </row>
    <row r="22" spans="1:14" ht="12.75" customHeight="1">
      <c r="A22" s="42" t="s">
        <v>15</v>
      </c>
      <c r="B22" s="42"/>
      <c r="C22" s="42"/>
      <c r="D22" s="42"/>
      <c r="E22" s="42"/>
      <c r="F22" s="42"/>
      <c r="G22" s="42"/>
      <c r="H22" s="42"/>
      <c r="I22" s="42"/>
      <c r="J22" s="42"/>
    </row>
    <row r="23" spans="1:14" ht="17.45" customHeight="1">
      <c r="A23" s="42"/>
      <c r="B23" s="42"/>
      <c r="C23" s="42"/>
      <c r="D23" s="42"/>
      <c r="E23" s="42"/>
      <c r="F23" s="42"/>
      <c r="G23" s="42"/>
      <c r="H23" s="42"/>
      <c r="I23" s="42"/>
      <c r="J23" s="42"/>
    </row>
    <row r="25" spans="1:14" ht="17.100000000000001" customHeight="1">
      <c r="A25" s="42" t="s">
        <v>16</v>
      </c>
      <c r="B25" s="42"/>
      <c r="C25" s="42"/>
      <c r="D25" s="42"/>
      <c r="E25" s="42"/>
      <c r="F25" s="42"/>
      <c r="G25" s="42"/>
      <c r="H25" s="42"/>
      <c r="I25" s="42"/>
      <c r="J25" s="42"/>
    </row>
    <row r="26" spans="1:14" ht="14.25" customHeight="1">
      <c r="A26" s="42"/>
      <c r="B26" s="42"/>
      <c r="C26" s="42"/>
      <c r="D26" s="42"/>
      <c r="E26" s="42"/>
      <c r="F26" s="42"/>
      <c r="G26" s="42"/>
      <c r="H26" s="42"/>
      <c r="I26" s="42"/>
      <c r="J26" s="42"/>
    </row>
    <row r="27" spans="1:14" ht="15"/>
    <row r="28" spans="1:14" ht="15">
      <c r="A28" s="5" t="s">
        <v>17</v>
      </c>
    </row>
    <row r="29" spans="1:14" ht="25.5">
      <c r="A29" s="10" t="s">
        <v>18</v>
      </c>
      <c r="B29" s="40" t="s">
        <v>19</v>
      </c>
      <c r="C29" s="40"/>
      <c r="D29" s="23" t="s">
        <v>20</v>
      </c>
      <c r="E29" s="11" t="s">
        <v>21</v>
      </c>
      <c r="F29" s="11" t="s">
        <v>22</v>
      </c>
      <c r="G29" s="10" t="s">
        <v>23</v>
      </c>
      <c r="H29" s="11" t="s">
        <v>24</v>
      </c>
      <c r="I29" s="10" t="s">
        <v>25</v>
      </c>
      <c r="J29" s="11" t="s">
        <v>26</v>
      </c>
      <c r="L29"/>
      <c r="M29"/>
      <c r="N29"/>
    </row>
    <row r="30" spans="1:14" ht="15">
      <c r="A30" s="21"/>
      <c r="B30" s="41"/>
      <c r="C30" s="41"/>
      <c r="D30" s="20"/>
      <c r="E30" s="22"/>
      <c r="F30" s="13"/>
      <c r="G30" s="12" t="str">
        <f>IF(B30="","",IF(F30-E30+1&gt;365,365,F30-E30+1))</f>
        <v/>
      </c>
      <c r="H30" s="12"/>
      <c r="I30" s="12" t="str">
        <f>IF(H30="","",VLOOKUP(H30,Full1!$D$7:$E$8,2,FALSE))</f>
        <v/>
      </c>
      <c r="J30" s="14" t="str">
        <f>IF(D30="","",G30*I30)</f>
        <v/>
      </c>
      <c r="K30" s="8"/>
      <c r="L30" s="15"/>
      <c r="M30"/>
      <c r="N30"/>
    </row>
    <row r="31" spans="1:14" ht="15">
      <c r="A31" s="21"/>
      <c r="B31" s="41"/>
      <c r="C31" s="41"/>
      <c r="D31" s="20"/>
      <c r="E31" s="22"/>
      <c r="F31" s="13"/>
      <c r="G31" s="12" t="str">
        <f>IF(B31="","",IF(F31-E31+1&gt;365,365,F31-E31+1))</f>
        <v/>
      </c>
      <c r="H31" s="12"/>
      <c r="I31" s="12" t="str">
        <f>IF(H31="","",VLOOKUP(H31,Full1!$D$7:$E$8,2,FALSE))</f>
        <v/>
      </c>
      <c r="J31" s="25" t="str">
        <f>IF(D31="","",G31*I31)</f>
        <v/>
      </c>
      <c r="L31"/>
      <c r="M31"/>
      <c r="N31"/>
    </row>
    <row r="32" spans="1:14" ht="15">
      <c r="G32" s="44" t="s">
        <v>27</v>
      </c>
      <c r="H32" s="44"/>
      <c r="I32" s="45"/>
      <c r="J32" s="24">
        <f>SUM(J30:J31)</f>
        <v>0</v>
      </c>
      <c r="L32"/>
      <c r="M32"/>
      <c r="N32"/>
    </row>
    <row r="33" spans="1:14" ht="15">
      <c r="H33"/>
      <c r="I33"/>
      <c r="J33"/>
      <c r="L33"/>
      <c r="M33"/>
      <c r="N33"/>
    </row>
    <row r="34" spans="1:14" ht="15">
      <c r="A34" s="5" t="s">
        <v>28</v>
      </c>
    </row>
    <row r="35" spans="1:14" ht="25.5">
      <c r="A35" s="10" t="s">
        <v>18</v>
      </c>
      <c r="B35" s="40" t="s">
        <v>19</v>
      </c>
      <c r="C35" s="40"/>
      <c r="D35" s="23" t="s">
        <v>20</v>
      </c>
      <c r="E35" s="11" t="s">
        <v>21</v>
      </c>
      <c r="F35" s="11" t="s">
        <v>22</v>
      </c>
      <c r="G35" s="10" t="s">
        <v>23</v>
      </c>
      <c r="H35" s="11" t="s">
        <v>24</v>
      </c>
      <c r="I35" s="10" t="s">
        <v>25</v>
      </c>
      <c r="J35" s="11" t="s">
        <v>26</v>
      </c>
    </row>
    <row r="36" spans="1:14" ht="15">
      <c r="A36" s="21"/>
      <c r="B36" s="41"/>
      <c r="C36" s="41"/>
      <c r="D36" s="20"/>
      <c r="E36" s="22"/>
      <c r="F36" s="13"/>
      <c r="G36" s="12" t="str">
        <f>IF(B36="","",IF(F36-E36+1&gt;274,274,F36-E36+1))</f>
        <v/>
      </c>
      <c r="H36" s="12"/>
      <c r="I36" s="12" t="str">
        <f>IF(H36="","",VLOOKUP(H36,Full1!$G$7:$H$8,2,FALSE))</f>
        <v/>
      </c>
      <c r="J36" s="14" t="str">
        <f>IF(D36="","",G36*I36)</f>
        <v/>
      </c>
    </row>
    <row r="37" spans="1:14" ht="15">
      <c r="A37" s="21"/>
      <c r="B37" s="41"/>
      <c r="C37" s="41"/>
      <c r="D37" s="20"/>
      <c r="E37" s="22"/>
      <c r="F37" s="13"/>
      <c r="G37" s="12" t="str">
        <f>IF(B37="","",F37-E37+1)</f>
        <v/>
      </c>
      <c r="H37" s="12"/>
      <c r="I37" s="12" t="str">
        <f>IF(H37="","",VLOOKUP(H37,Full1!$G$7:$H$8,2,FALSE))</f>
        <v/>
      </c>
      <c r="J37" s="25" t="str">
        <f>IF(D37="","",G37*I37)</f>
        <v/>
      </c>
    </row>
    <row r="38" spans="1:14" ht="15">
      <c r="G38" s="44" t="s">
        <v>29</v>
      </c>
      <c r="H38" s="44"/>
      <c r="I38" s="45"/>
      <c r="J38" s="24">
        <f>SUM(J36:J37)</f>
        <v>0</v>
      </c>
    </row>
    <row r="39" spans="1:14" ht="15">
      <c r="H39" s="3"/>
      <c r="I39" s="3"/>
      <c r="J39" s="19"/>
    </row>
    <row r="40" spans="1:14" ht="15">
      <c r="A40" s="16" t="s">
        <v>30</v>
      </c>
    </row>
    <row r="41" spans="1:14" ht="15">
      <c r="A41" s="51" t="s">
        <v>31</v>
      </c>
      <c r="B41" s="52"/>
      <c r="C41" s="52"/>
      <c r="D41" s="52"/>
      <c r="E41" s="52"/>
      <c r="F41" s="52"/>
      <c r="G41" s="52"/>
      <c r="H41" s="52"/>
      <c r="I41" s="52"/>
      <c r="J41" s="52"/>
    </row>
    <row r="42" spans="1:14" ht="42.75" customHeight="1">
      <c r="A42" s="52"/>
      <c r="B42" s="52"/>
      <c r="C42" s="52"/>
      <c r="D42" s="52"/>
      <c r="E42" s="52"/>
      <c r="F42" s="52"/>
      <c r="G42" s="52"/>
      <c r="H42" s="52"/>
      <c r="I42" s="52"/>
      <c r="J42" s="52"/>
    </row>
    <row r="43" spans="1:14" ht="15">
      <c r="A43" s="16" t="s">
        <v>32</v>
      </c>
    </row>
    <row r="44" spans="1:14" ht="15">
      <c r="A44" s="16" t="s">
        <v>33</v>
      </c>
      <c r="B44" s="16"/>
      <c r="C44" s="16"/>
      <c r="D44" s="16"/>
      <c r="E44" s="16"/>
      <c r="F44" s="16"/>
      <c r="G44" s="16"/>
      <c r="H44" s="16"/>
      <c r="I44" s="16"/>
      <c r="J44" s="16"/>
    </row>
    <row r="45" spans="1:14" ht="15">
      <c r="A45" s="16"/>
      <c r="B45" s="16"/>
      <c r="C45" s="16"/>
      <c r="D45" s="16"/>
      <c r="E45" s="16"/>
      <c r="F45" s="16"/>
      <c r="G45" s="16"/>
      <c r="H45" s="16"/>
      <c r="I45" s="16"/>
      <c r="J45" s="16"/>
    </row>
    <row r="46" spans="1:14" ht="15.4" customHeight="1">
      <c r="A46" s="28" t="s">
        <v>34</v>
      </c>
      <c r="B46" s="28"/>
      <c r="C46" s="28"/>
      <c r="D46" s="28"/>
      <c r="E46" s="28"/>
      <c r="F46" s="28"/>
      <c r="G46" s="28"/>
      <c r="H46" s="28"/>
      <c r="I46" s="28"/>
      <c r="J46" s="28"/>
    </row>
    <row r="47" spans="1:14" ht="15">
      <c r="A47" s="28" t="s">
        <v>35</v>
      </c>
      <c r="B47" s="28"/>
      <c r="C47" s="28"/>
      <c r="D47" s="28"/>
      <c r="E47" s="28"/>
      <c r="F47" s="28"/>
      <c r="G47" s="28"/>
      <c r="H47" s="28"/>
      <c r="I47" s="28"/>
      <c r="J47" s="28"/>
    </row>
    <row r="48" spans="1:14" ht="15">
      <c r="A48" s="28" t="s">
        <v>36</v>
      </c>
      <c r="B48" s="28"/>
      <c r="C48" s="28"/>
      <c r="D48" s="28"/>
      <c r="E48" s="28"/>
      <c r="F48" s="28"/>
      <c r="G48" s="28"/>
      <c r="H48" s="28"/>
      <c r="I48" s="28"/>
      <c r="J48" s="28"/>
    </row>
    <row r="49" spans="1:10" ht="15"/>
    <row r="50" spans="1:10" ht="17.850000000000001" customHeight="1">
      <c r="A50" s="42" t="s">
        <v>37</v>
      </c>
      <c r="B50" s="42"/>
      <c r="C50" s="42"/>
      <c r="D50" s="42"/>
      <c r="E50" s="42"/>
      <c r="F50" s="42"/>
      <c r="G50" s="42"/>
      <c r="H50" s="42"/>
      <c r="I50" s="42"/>
      <c r="J50" s="42"/>
    </row>
    <row r="51" spans="1:10" ht="15.75" customHeight="1">
      <c r="A51" s="42"/>
      <c r="B51" s="42"/>
      <c r="C51" s="42"/>
      <c r="D51" s="42"/>
      <c r="E51" s="42"/>
      <c r="F51" s="42"/>
      <c r="G51" s="42"/>
      <c r="H51" s="42"/>
      <c r="I51" s="42"/>
      <c r="J51" s="42"/>
    </row>
    <row r="52" spans="1:10" ht="15"/>
    <row r="53" spans="1:10" ht="23.85" customHeight="1">
      <c r="A53" s="38" t="s">
        <v>19</v>
      </c>
      <c r="B53" s="38"/>
      <c r="C53" s="43" t="s">
        <v>38</v>
      </c>
      <c r="D53" s="43"/>
      <c r="E53" s="38" t="s">
        <v>39</v>
      </c>
      <c r="F53" s="38"/>
      <c r="G53" s="38"/>
      <c r="H53" s="38" t="s">
        <v>40</v>
      </c>
      <c r="I53" s="38"/>
      <c r="J53" s="17"/>
    </row>
    <row r="54" spans="1:10" ht="15">
      <c r="A54" s="38"/>
      <c r="B54" s="38"/>
      <c r="C54" s="38"/>
      <c r="D54" s="38"/>
      <c r="E54" s="38"/>
      <c r="F54" s="38"/>
      <c r="G54" s="38"/>
      <c r="H54" s="39"/>
      <c r="I54" s="39"/>
      <c r="J54" s="17"/>
    </row>
    <row r="55" spans="1:10" ht="15">
      <c r="A55" s="38"/>
      <c r="B55" s="38"/>
      <c r="C55" s="38"/>
      <c r="D55" s="38"/>
      <c r="E55" s="38"/>
      <c r="F55" s="38"/>
      <c r="G55" s="38"/>
      <c r="H55" s="39"/>
      <c r="I55" s="39"/>
      <c r="J55" s="17"/>
    </row>
    <row r="56" spans="1:10" ht="15"/>
    <row r="58" spans="1:10">
      <c r="A58" s="5" t="s">
        <v>41</v>
      </c>
    </row>
    <row r="59" spans="1:10">
      <c r="E59" s="36"/>
      <c r="F59" s="36"/>
      <c r="G59" s="36"/>
    </row>
    <row r="60" spans="1:10">
      <c r="B60" s="5" t="s">
        <v>42</v>
      </c>
    </row>
    <row r="61" spans="1:10">
      <c r="B61" s="5" t="s">
        <v>43</v>
      </c>
    </row>
    <row r="62" spans="1:10">
      <c r="B62" s="17" t="s">
        <v>44</v>
      </c>
    </row>
    <row r="63" spans="1:10">
      <c r="B63" s="17" t="s">
        <v>45</v>
      </c>
    </row>
    <row r="65" spans="1:9">
      <c r="B65" s="5" t="s">
        <v>46</v>
      </c>
    </row>
    <row r="67" spans="1:9">
      <c r="B67" s="37" t="s">
        <v>47</v>
      </c>
      <c r="C67" s="37"/>
      <c r="D67" s="37"/>
      <c r="E67" s="37" t="s">
        <v>48</v>
      </c>
      <c r="F67" s="37"/>
      <c r="G67" s="37" t="s">
        <v>49</v>
      </c>
      <c r="H67" s="37"/>
      <c r="I67" s="37"/>
    </row>
    <row r="68" spans="1:9">
      <c r="B68" s="34"/>
      <c r="C68" s="34"/>
      <c r="D68" s="34"/>
      <c r="E68" s="34"/>
      <c r="F68" s="34"/>
      <c r="G68" s="34"/>
      <c r="H68" s="34"/>
      <c r="I68" s="34"/>
    </row>
    <row r="69" spans="1:9">
      <c r="B69" s="34"/>
      <c r="C69" s="34"/>
      <c r="D69" s="34"/>
      <c r="E69" s="34"/>
      <c r="F69" s="34"/>
      <c r="G69" s="34"/>
      <c r="H69" s="34"/>
      <c r="I69" s="34"/>
    </row>
    <row r="70" spans="1:9">
      <c r="B70" s="34"/>
      <c r="C70" s="34"/>
      <c r="D70" s="34"/>
      <c r="E70" s="34"/>
      <c r="F70" s="34"/>
      <c r="G70" s="34"/>
      <c r="H70" s="34"/>
      <c r="I70" s="34"/>
    </row>
    <row r="71" spans="1:9">
      <c r="B71" s="34"/>
      <c r="C71" s="34"/>
      <c r="D71" s="34"/>
      <c r="E71" s="34"/>
      <c r="F71" s="34"/>
      <c r="G71" s="34"/>
      <c r="H71" s="34"/>
      <c r="I71" s="34"/>
    </row>
    <row r="72" spans="1:9">
      <c r="B72" s="34"/>
      <c r="C72" s="34"/>
      <c r="D72" s="34"/>
      <c r="E72" s="34"/>
      <c r="F72" s="34"/>
      <c r="G72" s="34"/>
      <c r="H72" s="34"/>
      <c r="I72" s="34"/>
    </row>
    <row r="73" spans="1:9">
      <c r="B73" s="34"/>
      <c r="C73" s="34"/>
      <c r="D73" s="34"/>
      <c r="E73" s="34"/>
      <c r="F73" s="34"/>
      <c r="G73" s="34"/>
      <c r="H73" s="34"/>
      <c r="I73" s="34"/>
    </row>
    <row r="75" spans="1:9" ht="15">
      <c r="B75" s="33" t="s">
        <v>50</v>
      </c>
    </row>
    <row r="76" spans="1:9" ht="15">
      <c r="B76" s="18"/>
    </row>
    <row r="78" spans="1:9">
      <c r="A78" s="5" t="s">
        <v>51</v>
      </c>
    </row>
    <row r="80" spans="1:9">
      <c r="B80" s="5" t="s">
        <v>52</v>
      </c>
    </row>
    <row r="82" spans="1:10">
      <c r="B82" s="5" t="s">
        <v>53</v>
      </c>
    </row>
    <row r="83" spans="1:10" ht="15"/>
    <row r="84" spans="1:10" ht="29.25">
      <c r="B84" s="34" t="s">
        <v>54</v>
      </c>
      <c r="C84" s="34"/>
      <c r="D84" s="34"/>
      <c r="E84" s="34"/>
      <c r="F84" s="34" t="s">
        <v>55</v>
      </c>
      <c r="G84" s="35"/>
      <c r="H84" s="26" t="s">
        <v>56</v>
      </c>
    </row>
    <row r="85" spans="1:10" ht="15">
      <c r="B85" s="34"/>
      <c r="C85" s="34"/>
      <c r="D85" s="34"/>
      <c r="E85" s="34"/>
      <c r="F85" s="34"/>
      <c r="G85" s="35"/>
      <c r="H85" s="27"/>
    </row>
    <row r="86" spans="1:10" ht="15">
      <c r="B86" s="34"/>
      <c r="C86" s="34"/>
      <c r="D86" s="34"/>
      <c r="E86" s="34"/>
      <c r="F86" s="34"/>
      <c r="G86" s="35"/>
      <c r="H86" s="27"/>
    </row>
    <row r="87" spans="1:10" ht="15">
      <c r="B87" s="34"/>
      <c r="C87" s="34"/>
      <c r="D87" s="34"/>
      <c r="E87" s="34"/>
      <c r="F87" s="34"/>
      <c r="G87" s="35"/>
      <c r="H87" s="27"/>
    </row>
    <row r="88" spans="1:10" ht="15">
      <c r="C88" s="2"/>
      <c r="F88" s="2"/>
    </row>
    <row r="89" spans="1:10" ht="15">
      <c r="B89" s="33" t="s">
        <v>50</v>
      </c>
    </row>
    <row r="91" spans="1:10">
      <c r="B91" s="18" t="s">
        <v>57</v>
      </c>
    </row>
    <row r="92" spans="1:10">
      <c r="B92" s="18"/>
    </row>
    <row r="94" spans="1:10">
      <c r="A94" s="5" t="s">
        <v>58</v>
      </c>
    </row>
    <row r="95" spans="1:10">
      <c r="A95" s="34"/>
      <c r="B95" s="34"/>
      <c r="C95" s="34"/>
      <c r="D95" s="34"/>
      <c r="E95" s="34"/>
      <c r="F95" s="34"/>
      <c r="G95" s="34"/>
      <c r="H95" s="34"/>
      <c r="I95" s="34"/>
      <c r="J95" s="34"/>
    </row>
    <row r="96" spans="1:10">
      <c r="A96" s="34"/>
      <c r="B96" s="34"/>
      <c r="C96" s="34"/>
      <c r="D96" s="34"/>
      <c r="E96" s="34"/>
      <c r="F96" s="34"/>
      <c r="G96" s="34"/>
      <c r="H96" s="34"/>
      <c r="I96" s="34"/>
      <c r="J96" s="34"/>
    </row>
    <row r="97" spans="1:10">
      <c r="A97" s="34"/>
      <c r="B97" s="34"/>
      <c r="C97" s="34"/>
      <c r="D97" s="34"/>
      <c r="E97" s="34"/>
      <c r="F97" s="34"/>
      <c r="G97" s="34"/>
      <c r="H97" s="34"/>
      <c r="I97" s="34"/>
      <c r="J97" s="34"/>
    </row>
    <row r="98" spans="1:10">
      <c r="A98" s="34"/>
      <c r="B98" s="34"/>
      <c r="C98" s="34"/>
      <c r="D98" s="34"/>
      <c r="E98" s="34"/>
      <c r="F98" s="34"/>
      <c r="G98" s="34"/>
      <c r="H98" s="34"/>
      <c r="I98" s="34"/>
      <c r="J98" s="34"/>
    </row>
    <row r="99" spans="1:10">
      <c r="A99" s="34"/>
      <c r="B99" s="34"/>
      <c r="C99" s="34"/>
      <c r="D99" s="34"/>
      <c r="E99" s="34"/>
      <c r="F99" s="34"/>
      <c r="G99" s="34"/>
      <c r="H99" s="34"/>
      <c r="I99" s="34"/>
      <c r="J99" s="34"/>
    </row>
    <row r="100" spans="1:10">
      <c r="A100" s="34"/>
      <c r="B100" s="34"/>
      <c r="C100" s="34"/>
      <c r="D100" s="34"/>
      <c r="E100" s="34"/>
      <c r="F100" s="34"/>
      <c r="G100" s="34"/>
      <c r="H100" s="34"/>
      <c r="I100" s="34"/>
      <c r="J100" s="34"/>
    </row>
    <row r="101" spans="1:10">
      <c r="A101" s="34"/>
      <c r="B101" s="34"/>
      <c r="C101" s="34"/>
      <c r="D101" s="34"/>
      <c r="E101" s="34"/>
      <c r="F101" s="34"/>
      <c r="G101" s="34"/>
      <c r="H101" s="34"/>
      <c r="I101" s="34"/>
      <c r="J101" s="34"/>
    </row>
    <row r="102" spans="1:10">
      <c r="A102" s="34"/>
      <c r="B102" s="34"/>
      <c r="C102" s="34"/>
      <c r="D102" s="34"/>
      <c r="E102" s="34"/>
      <c r="F102" s="34"/>
      <c r="G102" s="34"/>
      <c r="H102" s="34"/>
      <c r="I102" s="34"/>
      <c r="J102" s="34"/>
    </row>
    <row r="103" spans="1:10">
      <c r="A103" s="34"/>
      <c r="B103" s="34"/>
      <c r="C103" s="34"/>
      <c r="D103" s="34"/>
      <c r="E103" s="34"/>
      <c r="F103" s="34"/>
      <c r="G103" s="34"/>
      <c r="H103" s="34"/>
      <c r="I103" s="34"/>
      <c r="J103" s="34"/>
    </row>
    <row r="104" spans="1:10">
      <c r="A104" s="34"/>
      <c r="B104" s="34"/>
      <c r="C104" s="34"/>
      <c r="D104" s="34"/>
      <c r="E104" s="34"/>
      <c r="F104" s="34"/>
      <c r="G104" s="34"/>
      <c r="H104" s="34"/>
      <c r="I104" s="34"/>
      <c r="J104" s="34"/>
    </row>
    <row r="106" spans="1:10" ht="15">
      <c r="A106" s="5" t="s">
        <v>59</v>
      </c>
      <c r="H106" t="s">
        <v>60</v>
      </c>
    </row>
    <row r="107" spans="1:10" ht="15">
      <c r="H107" s="5" t="s">
        <v>61</v>
      </c>
    </row>
    <row r="108" spans="1:10" ht="15"/>
    <row r="109" spans="1:10" ht="15"/>
    <row r="110" spans="1:10" ht="15">
      <c r="A110" s="5" t="s">
        <v>62</v>
      </c>
      <c r="H110" s="5" t="s">
        <v>62</v>
      </c>
    </row>
    <row r="112" spans="1:10">
      <c r="A112" s="5" t="s">
        <v>63</v>
      </c>
    </row>
    <row r="113" spans="1:10">
      <c r="A113" s="5" t="s">
        <v>64</v>
      </c>
    </row>
    <row r="114" spans="1:10" ht="15">
      <c r="A114" s="16"/>
    </row>
    <row r="115" spans="1:10" ht="409.6" customHeight="1">
      <c r="A115" s="46" t="s">
        <v>65</v>
      </c>
      <c r="B115" s="47"/>
      <c r="C115" s="47"/>
      <c r="D115" s="47"/>
      <c r="E115" s="47"/>
      <c r="F115" s="47"/>
      <c r="G115" s="47"/>
      <c r="H115" s="47"/>
      <c r="I115" s="47"/>
      <c r="J115" s="47"/>
    </row>
    <row r="116" spans="1:10" ht="15"/>
    <row r="117" spans="1:10" ht="15"/>
  </sheetData>
  <mergeCells count="54">
    <mergeCell ref="G32:I32"/>
    <mergeCell ref="G38:I38"/>
    <mergeCell ref="A115:J115"/>
    <mergeCell ref="A5:J5"/>
    <mergeCell ref="A7:J7"/>
    <mergeCell ref="A9:B9"/>
    <mergeCell ref="G9:H9"/>
    <mergeCell ref="B11:F11"/>
    <mergeCell ref="I11:J11"/>
    <mergeCell ref="B13:J13"/>
    <mergeCell ref="A22:J23"/>
    <mergeCell ref="A25:J26"/>
    <mergeCell ref="B29:C29"/>
    <mergeCell ref="B30:C30"/>
    <mergeCell ref="B31:C31"/>
    <mergeCell ref="A41:J42"/>
    <mergeCell ref="B35:C35"/>
    <mergeCell ref="B36:C36"/>
    <mergeCell ref="B37:C37"/>
    <mergeCell ref="A50:J51"/>
    <mergeCell ref="A53:B53"/>
    <mergeCell ref="C53:D53"/>
    <mergeCell ref="E53:G53"/>
    <mergeCell ref="H53:I53"/>
    <mergeCell ref="A54:B54"/>
    <mergeCell ref="C54:D54"/>
    <mergeCell ref="E54:G54"/>
    <mergeCell ref="H54:I54"/>
    <mergeCell ref="A55:B55"/>
    <mergeCell ref="C55:D55"/>
    <mergeCell ref="E55:G55"/>
    <mergeCell ref="H55:I55"/>
    <mergeCell ref="E59:G59"/>
    <mergeCell ref="B67:D67"/>
    <mergeCell ref="E67:F67"/>
    <mergeCell ref="G67:I67"/>
    <mergeCell ref="B68:D69"/>
    <mergeCell ref="E68:F69"/>
    <mergeCell ref="G68:I69"/>
    <mergeCell ref="B70:D71"/>
    <mergeCell ref="E70:F71"/>
    <mergeCell ref="G70:I71"/>
    <mergeCell ref="B72:D73"/>
    <mergeCell ref="E72:F73"/>
    <mergeCell ref="G72:I73"/>
    <mergeCell ref="B87:E87"/>
    <mergeCell ref="F87:G87"/>
    <mergeCell ref="A95:J104"/>
    <mergeCell ref="B84:E84"/>
    <mergeCell ref="F84:G84"/>
    <mergeCell ref="B85:E85"/>
    <mergeCell ref="F85:G85"/>
    <mergeCell ref="B86:E86"/>
    <mergeCell ref="F86:G86"/>
  </mergeCells>
  <pageMargins left="0.59027777777777801" right="0.59027777777777801" top="0.78749999999999998" bottom="0.92638888888888904" header="0.51180555555555496" footer="0.78749999999999998"/>
  <pageSetup paperSize="9" scale="71" orientation="portrait" useFirstPageNumber="1" horizontalDpi="300" verticalDpi="300"/>
  <headerFooter>
    <oddFooter>&amp;R&amp;P/&amp;N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FDCCF-2843-4079-9D1A-934139DCFCDA}">
  <dimension ref="D5:N8"/>
  <sheetViews>
    <sheetView workbookViewId="0">
      <selection activeCell="D7" sqref="D7"/>
    </sheetView>
  </sheetViews>
  <sheetFormatPr defaultRowHeight="12.75"/>
  <sheetData>
    <row r="5" spans="4:14" ht="12.75" customHeight="1">
      <c r="D5" s="53" t="s">
        <v>66</v>
      </c>
      <c r="E5" s="53"/>
      <c r="F5" s="31"/>
      <c r="G5" s="53" t="s">
        <v>67</v>
      </c>
      <c r="H5" s="53"/>
      <c r="J5" s="53" t="s">
        <v>68</v>
      </c>
      <c r="K5" s="53"/>
      <c r="M5" s="53" t="s">
        <v>69</v>
      </c>
      <c r="N5" s="53"/>
    </row>
    <row r="6" spans="4:14" ht="47.25" customHeight="1">
      <c r="D6" s="53"/>
      <c r="E6" s="53"/>
      <c r="F6" s="31"/>
      <c r="G6" s="53"/>
      <c r="H6" s="53"/>
      <c r="J6" s="53"/>
      <c r="K6" s="53"/>
      <c r="M6" s="53"/>
      <c r="N6" s="53"/>
    </row>
    <row r="7" spans="4:14" ht="15">
      <c r="D7" s="27" t="s">
        <v>70</v>
      </c>
      <c r="E7" s="32">
        <v>96.06</v>
      </c>
      <c r="G7" s="27" t="s">
        <v>70</v>
      </c>
      <c r="H7" s="32">
        <v>96.53</v>
      </c>
      <c r="J7" s="27" t="s">
        <v>70</v>
      </c>
      <c r="K7" s="32">
        <v>112.76</v>
      </c>
      <c r="M7" s="27" t="s">
        <v>70</v>
      </c>
      <c r="N7" s="32">
        <v>95.59</v>
      </c>
    </row>
    <row r="8" spans="4:14" ht="15">
      <c r="D8" s="27" t="s">
        <v>71</v>
      </c>
      <c r="E8" s="32">
        <v>76.13</v>
      </c>
      <c r="G8" s="27" t="s">
        <v>71</v>
      </c>
      <c r="H8" s="32">
        <v>76.59</v>
      </c>
      <c r="J8" s="27" t="s">
        <v>71</v>
      </c>
      <c r="K8" s="32">
        <v>84.29</v>
      </c>
      <c r="M8" s="27" t="s">
        <v>71</v>
      </c>
      <c r="N8" s="32">
        <v>75.61</v>
      </c>
    </row>
  </sheetData>
  <sheetProtection sheet="1" objects="1" scenarios="1"/>
  <mergeCells count="4">
    <mergeCell ref="D5:E6"/>
    <mergeCell ref="G5:H6"/>
    <mergeCell ref="J5:K6"/>
    <mergeCell ref="M5:N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d8363b-103d-482e-a584-665cb919f4de">
      <Terms xmlns="http://schemas.microsoft.com/office/infopath/2007/PartnerControls"/>
    </lcf76f155ced4ddcb4097134ff3c332f>
    <TaxCatchAll xmlns="39adf604-ba00-4eaf-81f7-fa7b221ef4dc" xsi:nil="true"/>
    <_dlc_DocId xmlns="39adf604-ba00-4eaf-81f7-fa7b221ef4dc">7NAJHSFDS242-1295627390-3689673</_dlc_DocId>
    <_dlc_DocIdUrl xmlns="39adf604-ba00-4eaf-81f7-fa7b221ef4dc">
      <Url>https://caib.sharepoint.com/sites/ARXIUS-SOIB/_layouts/15/DocIdRedir.aspx?ID=7NAJHSFDS242-1295627390-3689673</Url>
      <Description>7NAJHSFDS242-1295627390-3689673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0051345C5EC822449975CFC5154EBFDB" ma:contentTypeVersion="29" ma:contentTypeDescription="Crea un document nou" ma:contentTypeScope="" ma:versionID="d424c58aef72f91e0d62cb1be6790c8a">
  <xsd:schema xmlns:xsd="http://www.w3.org/2001/XMLSchema" xmlns:xs="http://www.w3.org/2001/XMLSchema" xmlns:p="http://schemas.microsoft.com/office/2006/metadata/properties" xmlns:ns2="39adf604-ba00-4eaf-81f7-fa7b221ef4dc" xmlns:ns3="5cd8363b-103d-482e-a584-665cb919f4de" targetNamespace="http://schemas.microsoft.com/office/2006/metadata/properties" ma:root="true" ma:fieldsID="60d12e931de5b88350c0d23590fcee39" ns2:_="" ns3:_="">
    <xsd:import namespace="39adf604-ba00-4eaf-81f7-fa7b221ef4dc"/>
    <xsd:import namespace="5cd8363b-103d-482e-a584-665cb919f4d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BillingMetadata" minOccurs="0"/>
                <xsd:element ref="ns2:TaxCatchAll" minOccurs="0"/>
                <xsd:element ref="ns3:lcf76f155ced4ddcb4097134ff3c332f"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df604-ba00-4eaf-81f7-fa7b221ef4dc" elementFormDefault="qualified">
    <xsd:import namespace="http://schemas.microsoft.com/office/2006/documentManagement/types"/>
    <xsd:import namespace="http://schemas.microsoft.com/office/infopath/2007/PartnerControls"/>
    <xsd:element name="_dlc_DocId" ma:index="8" nillable="true" ma:displayName="Valor de l'ID de document" ma:description="Valor de l'ID de document assignat a aquest element." ma:indexed="true" ma:internalName="_dlc_DocId" ma:readOnly="true">
      <xsd:simpleType>
        <xsd:restriction base="dms:Text"/>
      </xsd:simpleType>
    </xsd:element>
    <xsd:element name="_dlc_DocIdUrl" ma:index="9" nillable="true" ma:displayName="ID de document" ma:description="Enllaç permanent a aques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9" nillable="true" ma:displayName="Taxonomy Catch All Column" ma:hidden="true" ma:list="{c7c24c7d-d7b6-4d5e-96a8-43e0d21422b4}" ma:internalName="TaxCatchAll" ma:readOnly="false" ma:showField="CatchAllData" ma:web="39adf604-ba00-4eaf-81f7-fa7b221ef4d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cd8363b-103d-482e-a584-665cb919f4d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lcf76f155ced4ddcb4097134ff3c332f" ma:index="21" nillable="true" ma:taxonomy="true" ma:internalName="lcf76f155ced4ddcb4097134ff3c332f" ma:taxonomyFieldName="MediaServiceImageTags" ma:displayName="Etiquetes de la imatge" ma:readOnly="false" ma:fieldId="{5cf76f15-5ced-4ddc-b409-7134ff3c332f}" ma:taxonomyMulti="true" ma:sspId="6aa0a5f0-eb04-4df9-9a65-aa1e588e14f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us de contingut"/>
        <xsd:element ref="dc:title" minOccurs="0" maxOccurs="1" ma:index="4" ma:displayName="Títo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DEAF9D-7F15-4F3D-895A-15F01DEBFEB8}"/>
</file>

<file path=customXml/itemProps2.xml><?xml version="1.0" encoding="utf-8"?>
<ds:datastoreItem xmlns:ds="http://schemas.openxmlformats.org/officeDocument/2006/customXml" ds:itemID="{2871050C-95B9-4E50-999F-9F7488471580}"/>
</file>

<file path=customXml/itemProps3.xml><?xml version="1.0" encoding="utf-8"?>
<ds:datastoreItem xmlns:ds="http://schemas.openxmlformats.org/officeDocument/2006/customXml" ds:itemID="{21DF2711-2349-4D25-8E1A-44FD2B4E19E9}"/>
</file>

<file path=customXml/itemProps4.xml><?xml version="1.0" encoding="utf-8"?>
<ds:datastoreItem xmlns:ds="http://schemas.openxmlformats.org/officeDocument/2006/customXml" ds:itemID="{8AD87E43-83F5-44E6-8031-738CD0DF702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Joan Obrador Salva</cp:lastModifiedBy>
  <cp:revision>93</cp:revision>
  <dcterms:created xsi:type="dcterms:W3CDTF">2017-10-20T23:41:04Z</dcterms:created>
  <dcterms:modified xsi:type="dcterms:W3CDTF">2026-01-12T07:47:15Z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0x0101000051345C5EC822449975CFC5154EBFDB</vt:lpwstr>
  </property>
  <property fmtid="{D5CDD505-2E9C-101B-9397-08002B2CF9AE}" pid="3" name="_dlc_DocIdItemGuid">
    <vt:lpwstr>0e7195c8-5c04-49e1-85e3-4af1c3479393</vt:lpwstr>
  </property>
  <property fmtid="{D5CDD505-2E9C-101B-9397-08002B2CF9AE}" pid="4" name="MediaServiceImageTags">
    <vt:lpwstr/>
  </property>
</Properties>
</file>