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13"/>
  <workbookPr/>
  <mc:AlternateContent xmlns:mc="http://schemas.openxmlformats.org/markup-compatibility/2006">
    <mc:Choice Requires="x15">
      <x15ac:absPath xmlns:x15ac="http://schemas.microsoft.com/office/spreadsheetml/2010/11/ac" url="https://caib.sharepoint.com/sites/ARXIUS-ICIB/Documents/A ICIB 2025/CONVOCATÒRIES 2025/04 PCP 2025/ANNEXES/14. COMPTE JUSTIFICATIU (pdt. revisió)/"/>
    </mc:Choice>
  </mc:AlternateContent>
  <xr:revisionPtr revIDLastSave="0" documentId="8_{2F422540-D64A-4886-AF47-DE18F58FE5DD}" xr6:coauthVersionLast="47" xr6:coauthVersionMax="47" xr10:uidLastSave="{00000000-0000-0000-0000-000000000000}"/>
  <bookViews>
    <workbookView xWindow="-120" yWindow="-120" windowWidth="29040" windowHeight="15840" xr2:uid="{F52A439C-5D34-4837-ABE5-C0A80D701C30}"/>
  </bookViews>
  <sheets>
    <sheet name="Full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3" i="1" l="1"/>
  <c r="E188" i="1"/>
  <c r="E186" i="1"/>
  <c r="P156" i="1"/>
  <c r="M156" i="1"/>
  <c r="E187" i="1" s="1"/>
  <c r="P144" i="1"/>
  <c r="P131" i="1"/>
  <c r="P120" i="1"/>
  <c r="P109" i="1"/>
  <c r="P98" i="1"/>
  <c r="P87" i="1"/>
  <c r="P76" i="1"/>
  <c r="P65" i="1"/>
  <c r="P53" i="1"/>
  <c r="P41" i="1"/>
  <c r="P29" i="1"/>
  <c r="P132" i="1" l="1"/>
  <c r="P54" i="1" s="1"/>
  <c r="F196" i="1"/>
  <c r="J197" i="1" s="1"/>
  <c r="G192" i="1"/>
  <c r="I206" i="1" s="1"/>
  <c r="P145" i="1" l="1"/>
  <c r="P157" i="1"/>
  <c r="P158" i="1"/>
</calcChain>
</file>

<file path=xl/sharedStrings.xml><?xml version="1.0" encoding="utf-8"?>
<sst xmlns="http://schemas.openxmlformats.org/spreadsheetml/2006/main" count="102" uniqueCount="98">
  <si>
    <t>INSTITUT D’INDÚSTRIES CULTURALS DE LES ILLES BALEARS</t>
  </si>
  <si>
    <t>COMPTE JUSTIFICATIU DE LA SUBVENCIÓ CONCEDIDA</t>
  </si>
  <si>
    <t>CONVOCATÒRIA:</t>
  </si>
  <si>
    <t>SUBVENCIONS PER A LA PRODUCCIÓ I COPRODUCCIÓ D’OBRES AUDIOVISUALS PER A L’ANY 2025</t>
  </si>
  <si>
    <t>BOIB:</t>
  </si>
  <si>
    <t>BENEFICIARI</t>
  </si>
  <si>
    <t>Activitat</t>
  </si>
  <si>
    <t>Número d’expedient:</t>
  </si>
  <si>
    <t>Certificat al corrent Seg. Social:</t>
  </si>
  <si>
    <t>Certificat al corrent AEAT:</t>
  </si>
  <si>
    <t>Certificat al corrent de ATIB:</t>
  </si>
  <si>
    <t>Pressupost sense IVA:</t>
  </si>
  <si>
    <t>Import subvenció atorgat:</t>
  </si>
  <si>
    <t>Aporta poder de representació:</t>
  </si>
  <si>
    <t>Nom del representant:</t>
  </si>
  <si>
    <t>Data de justificació</t>
  </si>
  <si>
    <t>Data d’inici de rodatge:</t>
  </si>
  <si>
    <t>Data de finalització del rodatge:</t>
  </si>
  <si>
    <t>Data de qualificació per edats o data d’entrega de la còpia màster</t>
  </si>
  <si>
    <t>Despeses de l'activitat subvencionada</t>
  </si>
  <si>
    <r>
      <t xml:space="preserve">ID </t>
    </r>
    <r>
      <rPr>
        <b/>
        <sz val="8"/>
        <color theme="1"/>
        <rFont val="Arial"/>
        <family val="2"/>
      </rPr>
      <t>(1)</t>
    </r>
  </si>
  <si>
    <r>
      <t xml:space="preserve">ID </t>
    </r>
    <r>
      <rPr>
        <b/>
        <sz val="8"/>
        <color theme="1"/>
        <rFont val="Arial"/>
        <family val="2"/>
      </rPr>
      <t>(2)</t>
    </r>
  </si>
  <si>
    <t>Descripció</t>
  </si>
  <si>
    <t>Emissor</t>
  </si>
  <si>
    <t>NIF</t>
  </si>
  <si>
    <t>N. factura</t>
  </si>
  <si>
    <t>Data</t>
  </si>
  <si>
    <t>Import de la factura sense IVA</t>
  </si>
  <si>
    <r>
      <rPr>
        <sz val="8"/>
        <color theme="1"/>
        <rFont val="Liberation Sans"/>
        <family val="2"/>
      </rPr>
      <t xml:space="preserve">Import de l'IVA </t>
    </r>
    <r>
      <rPr>
        <b/>
        <u/>
        <sz val="8"/>
        <color theme="1"/>
        <rFont val="Arial"/>
        <family val="2"/>
      </rPr>
      <t>no</t>
    </r>
    <r>
      <rPr>
        <b/>
        <sz val="8"/>
        <color theme="1"/>
        <rFont val="Arial"/>
        <family val="2"/>
      </rPr>
      <t xml:space="preserve"> recuperable o compensable (2)</t>
    </r>
  </si>
  <si>
    <r>
      <t xml:space="preserve">Import imputable al projecte </t>
    </r>
    <r>
      <rPr>
        <b/>
        <sz val="8"/>
        <color theme="1"/>
        <rFont val="Arial"/>
        <family val="2"/>
      </rPr>
      <t>(2)</t>
    </r>
  </si>
  <si>
    <t>Moneda</t>
  </si>
  <si>
    <r>
      <t xml:space="preserve">Import imputable al projecte en euros </t>
    </r>
    <r>
      <rPr>
        <b/>
        <sz val="8"/>
        <color theme="1"/>
        <rFont val="Arial"/>
        <family val="2"/>
      </rPr>
      <t>(2) (3)</t>
    </r>
  </si>
  <si>
    <t>Data pagament factura</t>
  </si>
  <si>
    <t>Observacions</t>
  </si>
  <si>
    <t>Subtotal per capítols</t>
  </si>
  <si>
    <t>qualsevol moneda
(inclòs euro)</t>
  </si>
  <si>
    <t>€</t>
  </si>
  <si>
    <t>Cap. 1 Desenvolupament</t>
  </si>
  <si>
    <t>Cap. 2 Guió i música</t>
  </si>
  <si>
    <t>Cap. 3 Equip de producció</t>
  </si>
  <si>
    <t>Remuneració del productor executiu màx. 5% cost reconegut (Punt 18.2 c)</t>
  </si>
  <si>
    <t>Import màxim prod executiva</t>
  </si>
  <si>
    <t>Cap. 4 Preproducció</t>
  </si>
  <si>
    <t>Cap. 5 Realització</t>
  </si>
  <si>
    <t>Cap. 6 Postproducció</t>
  </si>
  <si>
    <t>Cap. 7 Doblatge</t>
  </si>
  <si>
    <t>Cap. 8 Efectes de so i mescla</t>
  </si>
  <si>
    <t>Cap. 9 Màster i materials</t>
  </si>
  <si>
    <t>Cap. 10 Assegurances i diversos</t>
  </si>
  <si>
    <t>Cost de realització</t>
  </si>
  <si>
    <t>Cap. 11 Despeses generals</t>
  </si>
  <si>
    <t>Màxim 7% del cost finalment reconegut (18.2 e)</t>
  </si>
  <si>
    <t>Import màxim capítol 11</t>
  </si>
  <si>
    <t>Cap. 12 Despeses explot. Comerç i finançament</t>
  </si>
  <si>
    <t>Interessos i despeses de negociació de prèstes màx. 20% del cost de realització (Punt 18.2 d)</t>
  </si>
  <si>
    <t>Postproducció màx. 40% total d’aquestes despeses (Punt 18.2 m)</t>
  </si>
  <si>
    <t>TOTAL DESPESES</t>
  </si>
  <si>
    <t>Import màxim pubilcitat</t>
  </si>
  <si>
    <t>Import màxim interesos i altres</t>
  </si>
  <si>
    <t>(1) S'han de relacionar totes les despeses de l'activitat subvencionada. En el cas que el nombre de files sigui insuficient, es poden inserir línies noves dins el mateix concepte.</t>
  </si>
  <si>
    <t>El codi ID ha de ser correlatiu començant per 1 i ha de constar en cada document justificatiu.</t>
  </si>
  <si>
    <t>(3) El càlcul de l'equivalència en euros ha d'efectuar-se segons el valor de canvi vigent en la data de pagament de la factura. El resultat haurà de reduir-se a dos decimals.</t>
  </si>
  <si>
    <t>Ingressos de l'activitat subvencionada</t>
  </si>
  <si>
    <t>Emissor de l'ingrés</t>
  </si>
  <si>
    <t>Concepte de l'ingrés</t>
  </si>
  <si>
    <t>Data de cobrament</t>
  </si>
  <si>
    <t>Import</t>
  </si>
  <si>
    <t>A. Subvenció de l'ICIB</t>
  </si>
  <si>
    <t>B. Subvencions d’altres administracions</t>
  </si>
  <si>
    <t>C. Aportacions ens privats</t>
  </si>
  <si>
    <t>D. Recursos propis del sol·licitant</t>
  </si>
  <si>
    <t>E. Altres ingressos</t>
  </si>
  <si>
    <t>TOTAL INGRESSOS</t>
  </si>
  <si>
    <t>RESUM:</t>
  </si>
  <si>
    <t>A. Previsió inicial despeses (4):</t>
  </si>
  <si>
    <t>B. Import imputable al projecte justificat</t>
  </si>
  <si>
    <t>C. Import de subvenció atorgat:</t>
  </si>
  <si>
    <t>(4) S’ha d'indicar l’import del pressupost inicial indicat en la sol·licitud de subvenció sense IVA (tret que acrediti estar exclòs d’IVA). o, si escau, l’import minorat per l’Administració, abans de la resolució de concessió</t>
  </si>
  <si>
    <t>D. CALCUL DEL COST TOTAL DE L’ACTIVITAT I REDUCCIÓ PROPORCIONAL SUBVENCIÓ, SI ESCAU:</t>
  </si>
  <si>
    <t>Càlcul de la subv. d’acord amb despeses elegibles (B*C/A) (5)</t>
  </si>
  <si>
    <t>(5) El resultat no pot ser superior a l’import de subvenció concedit.</t>
  </si>
  <si>
    <t>E. DETERMINACIÓ DEL COMPLIMENT TOTAL O PARCIAL DEL PROJECTE SUBVENCIONAT I REDUCCIÓ PROPORCIONAL, SI ESCAU:</t>
  </si>
  <si>
    <t>Percentatge d’execució del projecte subvencionat:</t>
  </si>
  <si>
    <t>Càlcul de la subv. en funció del percentatge d’execució del projecte subvencionat (C*Percentatge execució):</t>
  </si>
  <si>
    <t>Explicau els motius de l’execució parcial, si escau, de l’objecte de la subvenció.</t>
  </si>
  <si>
    <t>F. IMPORT FINAL DE LA SUBVENCIÓ (indicar la xifra de menor quantia de les caselles D o E:</t>
  </si>
  <si>
    <t>Import màxim de l’ajuda:</t>
  </si>
  <si>
    <t>40% en supòsits generals</t>
  </si>
  <si>
    <t>85% en el cas de curtmetratges</t>
  </si>
  <si>
    <t>70% produccions dirigides per un realitzador nou</t>
  </si>
  <si>
    <t>80% obres en llengües cooficials diferents al castellà</t>
  </si>
  <si>
    <t>80% obres dirigides per persones amb un grau de discapacitat igual o superior al 33 %</t>
  </si>
  <si>
    <t>75% obres audiovisuals dirigides exclusivament per dones</t>
  </si>
  <si>
    <t>75% obres audiovisuals d’especial valor cultural i artístic</t>
  </si>
  <si>
    <t>75% documentals</t>
  </si>
  <si>
    <t>75% obres d’animació</t>
  </si>
  <si>
    <t>60% obres realitzades en règim de coproducció amb països iberoamericans</t>
  </si>
  <si>
    <t>Localitat, en data de la signatura electrònica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</si>
</sst>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0&quot; €&quot;"/>
    <numFmt numFmtId="165" formatCode="#,##0.00&quot; € &quot;;#,##0.00&quot; € &quot;;&quot;-&quot;#&quot; € &quot;;&quot; &quot;@&quot; &quot;"/>
    <numFmt numFmtId="166" formatCode="#,##0.00&quot; &quot;[$€-C0A];&quot;-&quot;#,##0.00&quot; &quot;[$€-C0A]"/>
    <numFmt numFmtId="167" formatCode="#,##0.00&quot; &quot;[$€-C0A];[Red]&quot;-&quot;#,##0.00&quot; &quot;[$€-C0A]"/>
    <numFmt numFmtId="168" formatCode="dd/mm/yy"/>
    <numFmt numFmtId="169" formatCode="0.00&quot; &quot;%"/>
    <numFmt numFmtId="170" formatCode="[$-C0A]General"/>
    <numFmt numFmtId="171" formatCode="#,##0.00&quot; €&quot;;&quot;-&quot;#,##0.00&quot; €&quot;"/>
    <numFmt numFmtId="172" formatCode="#,##0.00&quot;    &quot;;#,##0.00&quot;    &quot;;&quot;-&quot;#&quot;    &quot;;&quot; &quot;@&quot; &quot;"/>
    <numFmt numFmtId="173" formatCode="#,##0.00&quot; &quot;[$€-403];[Red]&quot;-&quot;#,##0.00&quot; &quot;[$€-403]"/>
  </numFmts>
  <fonts count="25">
    <font>
      <sz val="11"/>
      <color theme="1"/>
      <name val="Liberation Sans"/>
      <family val="2"/>
    </font>
    <font>
      <sz val="11"/>
      <color theme="1"/>
      <name val="Liberation Sans"/>
      <family val="2"/>
    </font>
    <font>
      <b/>
      <sz val="10"/>
      <color rgb="FF000000"/>
      <name val="Liberation Sans"/>
      <family val="2"/>
    </font>
    <font>
      <sz val="10"/>
      <color rgb="FFFFFFFF"/>
      <name val="Liberation Sans"/>
      <family val="2"/>
    </font>
    <font>
      <sz val="10"/>
      <color rgb="FFCC0000"/>
      <name val="Liberation Sans"/>
      <family val="2"/>
    </font>
    <font>
      <b/>
      <sz val="10"/>
      <color rgb="FFFFFFFF"/>
      <name val="Liberation Sans"/>
      <family val="2"/>
    </font>
    <font>
      <i/>
      <sz val="10"/>
      <color rgb="FF808080"/>
      <name val="Liberation Sans"/>
      <family val="2"/>
    </font>
    <font>
      <sz val="10"/>
      <color rgb="FF006600"/>
      <name val="Liberation Sans"/>
      <family val="2"/>
    </font>
    <font>
      <b/>
      <sz val="24"/>
      <color rgb="FF000000"/>
      <name val="Liberation Sans"/>
      <family val="2"/>
    </font>
    <font>
      <sz val="18"/>
      <color rgb="FF000000"/>
      <name val="Liberation Sans"/>
      <family val="2"/>
    </font>
    <font>
      <sz val="12"/>
      <color rgb="FF000000"/>
      <name val="Liberation Sans"/>
      <family val="2"/>
    </font>
    <font>
      <u/>
      <sz val="10"/>
      <color rgb="FF0000EE"/>
      <name val="Liberation Sans"/>
      <family val="2"/>
    </font>
    <font>
      <sz val="10"/>
      <color rgb="FF996600"/>
      <name val="Liberation Sans"/>
      <family val="2"/>
    </font>
    <font>
      <sz val="10"/>
      <color rgb="FF333333"/>
      <name val="Liberation Sans"/>
      <family val="2"/>
    </font>
    <font>
      <b/>
      <i/>
      <u/>
      <sz val="10"/>
      <color rgb="FF000000"/>
      <name val="Liberation Sans"/>
      <family val="2"/>
    </font>
    <font>
      <sz val="8"/>
      <color rgb="FF000000"/>
      <name val="Noto Sans"/>
      <family val="2"/>
    </font>
    <font>
      <b/>
      <u/>
      <sz val="8"/>
      <color rgb="FF000000"/>
      <name val="Noto Sans"/>
      <family val="2"/>
    </font>
    <font>
      <b/>
      <sz val="9"/>
      <color rgb="FF000000"/>
      <name val="Noto Sans"/>
      <family val="2"/>
    </font>
    <font>
      <sz val="9"/>
      <color rgb="FF000000"/>
      <name val="Noto Sans"/>
      <family val="2"/>
    </font>
    <font>
      <sz val="9"/>
      <color rgb="FF000000"/>
      <name val="Calibri"/>
      <family val="2"/>
    </font>
    <font>
      <b/>
      <sz val="8"/>
      <color rgb="FF000000"/>
      <name val="Noto Sans"/>
      <family val="2"/>
    </font>
    <font>
      <b/>
      <sz val="8"/>
      <color theme="1"/>
      <name val="Arial"/>
      <family val="2"/>
    </font>
    <font>
      <sz val="8"/>
      <color theme="1"/>
      <name val="Liberation Sans"/>
      <family val="2"/>
    </font>
    <font>
      <b/>
      <u/>
      <sz val="8"/>
      <color theme="1"/>
      <name val="Arial"/>
      <family val="2"/>
    </font>
    <font>
      <sz val="8"/>
      <color rgb="FF000000"/>
      <name val="Noto Sans1"/>
    </font>
  </fonts>
  <fills count="20">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rgb="FFFF9900"/>
        <bgColor rgb="FFFF9900"/>
      </patternFill>
    </fill>
    <fill>
      <patternFill patternType="solid">
        <fgColor rgb="FFCCCCCC"/>
        <bgColor rgb="FFCCCCCC"/>
      </patternFill>
    </fill>
    <fill>
      <patternFill patternType="solid">
        <fgColor rgb="FFC0C0C0"/>
        <bgColor rgb="FFC0C0C0"/>
      </patternFill>
    </fill>
    <fill>
      <patternFill patternType="solid">
        <fgColor rgb="FFDEE6EF"/>
        <bgColor rgb="FFDEE6EF"/>
      </patternFill>
    </fill>
    <fill>
      <patternFill patternType="solid">
        <fgColor rgb="FFFCF305"/>
        <bgColor rgb="FFFCF305"/>
      </patternFill>
    </fill>
    <fill>
      <patternFill patternType="solid">
        <fgColor rgb="FFB2B2B2"/>
        <bgColor rgb="FFB2B2B2"/>
      </patternFill>
    </fill>
    <fill>
      <patternFill patternType="solid">
        <fgColor rgb="FF909090"/>
        <bgColor rgb="FF909090"/>
      </patternFill>
    </fill>
    <fill>
      <patternFill patternType="solid">
        <fgColor rgb="FF999999"/>
        <bgColor rgb="FF999999"/>
      </patternFill>
    </fill>
    <fill>
      <patternFill patternType="solid">
        <fgColor theme="5" tint="0.39997558519241921"/>
        <bgColor rgb="FFB2B2B2"/>
      </patternFill>
    </fill>
    <fill>
      <patternFill patternType="solid">
        <fgColor theme="5" tint="0.39997558519241921"/>
        <bgColor rgb="FFC0C0C0"/>
      </patternFill>
    </fill>
  </fills>
  <borders count="11">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bottom/>
      <diagonal/>
    </border>
  </borders>
  <cellStyleXfs count="20">
    <xf numFmtId="0" fontId="0" fillId="0" borderId="0"/>
    <xf numFmtId="0" fontId="12" fillId="8" borderId="0"/>
    <xf numFmtId="0" fontId="2" fillId="0" borderId="0"/>
    <xf numFmtId="0" fontId="3" fillId="2" borderId="0"/>
    <xf numFmtId="0" fontId="3" fillId="3" borderId="0"/>
    <xf numFmtId="0" fontId="2" fillId="4" borderId="0"/>
    <xf numFmtId="0" fontId="4" fillId="5" borderId="0"/>
    <xf numFmtId="0" fontId="5" fillId="6" borderId="0"/>
    <xf numFmtId="165" fontId="1" fillId="0" borderId="0"/>
    <xf numFmtId="0" fontId="6" fillId="0" borderId="0"/>
    <xf numFmtId="0" fontId="7" fillId="7" borderId="0"/>
    <xf numFmtId="0" fontId="8" fillId="0" borderId="0"/>
    <xf numFmtId="0" fontId="9" fillId="0" borderId="0"/>
    <xf numFmtId="0" fontId="10" fillId="0" borderId="0"/>
    <xf numFmtId="0" fontId="11" fillId="0" borderId="0"/>
    <xf numFmtId="0" fontId="13" fillId="8" borderId="1"/>
    <xf numFmtId="0" fontId="14" fillId="0" borderId="0"/>
    <xf numFmtId="0" fontId="1" fillId="0" borderId="0"/>
    <xf numFmtId="0" fontId="1" fillId="0" borderId="0"/>
    <xf numFmtId="0" fontId="4" fillId="0" borderId="0"/>
  </cellStyleXfs>
  <cellXfs count="115">
    <xf numFmtId="0" fontId="0" fillId="0" borderId="0" xfId="0"/>
    <xf numFmtId="0" fontId="15" fillId="0" borderId="0" xfId="0" applyFont="1"/>
    <xf numFmtId="0" fontId="15" fillId="0" borderId="0" xfId="0" applyFont="1" applyAlignment="1" applyProtection="1">
      <alignment horizontal="center"/>
      <protection locked="0"/>
    </xf>
    <xf numFmtId="0" fontId="15" fillId="0" borderId="0" xfId="0" applyFont="1" applyAlignment="1">
      <alignment wrapText="1"/>
    </xf>
    <xf numFmtId="168" fontId="15" fillId="0" borderId="0" xfId="0" applyNumberFormat="1" applyFont="1" applyAlignment="1">
      <alignment wrapText="1"/>
    </xf>
    <xf numFmtId="0" fontId="15" fillId="0" borderId="0" xfId="0" applyFont="1" applyAlignment="1">
      <alignment horizontal="center"/>
    </xf>
    <xf numFmtId="0" fontId="15" fillId="9" borderId="0" xfId="0" applyFont="1" applyFill="1"/>
    <xf numFmtId="0" fontId="16" fillId="9" borderId="2" xfId="0" applyFont="1" applyFill="1" applyBorder="1"/>
    <xf numFmtId="0" fontId="15" fillId="0" borderId="2" xfId="0" applyFont="1" applyBorder="1" applyAlignment="1">
      <alignment wrapText="1"/>
    </xf>
    <xf numFmtId="0" fontId="16" fillId="9" borderId="2" xfId="0" applyFont="1" applyFill="1" applyBorder="1" applyAlignment="1">
      <alignment wrapText="1"/>
    </xf>
    <xf numFmtId="0" fontId="17" fillId="0" borderId="3" xfId="0" applyFont="1" applyBorder="1" applyAlignment="1">
      <alignment horizontal="left" vertical="top" wrapText="1" readingOrder="1"/>
    </xf>
    <xf numFmtId="0" fontId="15" fillId="0" borderId="0" xfId="0" applyFont="1" applyAlignment="1" applyProtection="1">
      <alignment wrapText="1"/>
      <protection locked="0"/>
    </xf>
    <xf numFmtId="0" fontId="15" fillId="9" borderId="2" xfId="0" applyFont="1" applyFill="1" applyBorder="1" applyAlignment="1">
      <alignment wrapText="1"/>
    </xf>
    <xf numFmtId="0" fontId="15" fillId="9" borderId="2" xfId="0" applyFont="1" applyFill="1" applyBorder="1"/>
    <xf numFmtId="164" fontId="18" fillId="0" borderId="2" xfId="0" applyNumberFormat="1" applyFont="1" applyBorder="1" applyAlignment="1">
      <alignment horizontal="left" vertical="top" wrapText="1" readingOrder="1"/>
    </xf>
    <xf numFmtId="0" fontId="15" fillId="11" borderId="2" xfId="0" applyFont="1" applyFill="1" applyBorder="1"/>
    <xf numFmtId="0" fontId="15" fillId="11" borderId="2" xfId="0" applyFont="1" applyFill="1" applyBorder="1" applyAlignment="1">
      <alignment horizontal="left" wrapText="1"/>
    </xf>
    <xf numFmtId="0" fontId="15" fillId="0" borderId="2" xfId="0" applyFont="1" applyBorder="1"/>
    <xf numFmtId="165" fontId="15" fillId="0" borderId="2" xfId="0" applyNumberFormat="1" applyFont="1" applyBorder="1" applyAlignment="1">
      <alignment horizontal="right" wrapText="1"/>
    </xf>
    <xf numFmtId="0" fontId="15" fillId="0" borderId="2" xfId="0" applyFont="1" applyBorder="1" applyAlignment="1">
      <alignment horizontal="left" wrapText="1"/>
    </xf>
    <xf numFmtId="14" fontId="19" fillId="0" borderId="2" xfId="0" applyNumberFormat="1" applyFont="1" applyBorder="1"/>
    <xf numFmtId="0" fontId="0" fillId="0" borderId="2" xfId="0" applyBorder="1"/>
    <xf numFmtId="14" fontId="19" fillId="0" borderId="2" xfId="0" applyNumberFormat="1" applyFont="1" applyBorder="1" applyAlignment="1">
      <alignment horizontal="left"/>
    </xf>
    <xf numFmtId="0" fontId="20" fillId="0" borderId="0" xfId="0" applyFont="1"/>
    <xf numFmtId="0" fontId="20" fillId="0" borderId="0" xfId="0" applyFont="1" applyAlignment="1">
      <alignment wrapText="1"/>
    </xf>
    <xf numFmtId="0" fontId="20" fillId="12" borderId="2" xfId="0" applyFont="1" applyFill="1" applyBorder="1" applyAlignment="1">
      <alignment horizontal="center" vertical="center" wrapText="1"/>
    </xf>
    <xf numFmtId="168" fontId="20" fillId="12" borderId="2" xfId="0" applyNumberFormat="1" applyFont="1" applyFill="1" applyBorder="1" applyAlignment="1">
      <alignment horizontal="center" vertical="center" wrapText="1"/>
    </xf>
    <xf numFmtId="0" fontId="15" fillId="12" borderId="2" xfId="0" applyFont="1" applyFill="1" applyBorder="1"/>
    <xf numFmtId="0" fontId="15" fillId="12" borderId="2" xfId="0" applyFont="1" applyFill="1" applyBorder="1" applyAlignment="1">
      <alignment wrapText="1"/>
    </xf>
    <xf numFmtId="168" fontId="15" fillId="12" borderId="2" xfId="0" applyNumberFormat="1" applyFont="1" applyFill="1" applyBorder="1" applyAlignment="1">
      <alignment wrapText="1"/>
    </xf>
    <xf numFmtId="165" fontId="20" fillId="12" borderId="2" xfId="0" applyNumberFormat="1" applyFont="1" applyFill="1" applyBorder="1" applyAlignment="1">
      <alignment horizontal="center" wrapText="1"/>
    </xf>
    <xf numFmtId="0" fontId="20" fillId="12" borderId="2" xfId="0" applyFont="1" applyFill="1" applyBorder="1" applyAlignment="1">
      <alignment horizontal="center" wrapText="1"/>
    </xf>
    <xf numFmtId="165" fontId="20" fillId="12" borderId="2" xfId="0" applyNumberFormat="1" applyFont="1" applyFill="1" applyBorder="1" applyAlignment="1">
      <alignment horizontal="center"/>
    </xf>
    <xf numFmtId="0" fontId="15" fillId="13" borderId="0" xfId="0" applyFont="1" applyFill="1" applyAlignment="1">
      <alignment horizontal="center" vertical="center" textRotation="90" wrapText="1"/>
    </xf>
    <xf numFmtId="0" fontId="20" fillId="14" borderId="2" xfId="0" applyFont="1" applyFill="1" applyBorder="1" applyAlignment="1" applyProtection="1">
      <alignment horizontal="center" wrapText="1"/>
      <protection locked="0"/>
    </xf>
    <xf numFmtId="170" fontId="15" fillId="9" borderId="2" xfId="0" applyNumberFormat="1" applyFont="1" applyFill="1" applyBorder="1" applyAlignment="1">
      <alignment horizontal="right" wrapText="1"/>
    </xf>
    <xf numFmtId="14" fontId="15" fillId="0" borderId="2" xfId="0" applyNumberFormat="1" applyFont="1" applyBorder="1" applyAlignment="1">
      <alignment horizontal="right" wrapText="1"/>
    </xf>
    <xf numFmtId="4" fontId="15" fillId="9" borderId="2" xfId="0" applyNumberFormat="1" applyFont="1" applyFill="1" applyBorder="1" applyAlignment="1">
      <alignment horizontal="right" wrapText="1"/>
    </xf>
    <xf numFmtId="4" fontId="15" fillId="0" borderId="2" xfId="0" applyNumberFormat="1" applyFont="1" applyBorder="1" applyAlignment="1" applyProtection="1">
      <alignment horizontal="right" wrapText="1"/>
      <protection locked="0"/>
    </xf>
    <xf numFmtId="0" fontId="15" fillId="0" borderId="2" xfId="0" applyFont="1" applyBorder="1" applyAlignment="1" applyProtection="1">
      <alignment horizontal="center" wrapText="1"/>
      <protection locked="0"/>
    </xf>
    <xf numFmtId="168" fontId="15" fillId="0" borderId="2" xfId="0" applyNumberFormat="1" applyFont="1" applyBorder="1" applyAlignment="1" applyProtection="1">
      <alignment horizontal="center" wrapText="1"/>
      <protection locked="0"/>
    </xf>
    <xf numFmtId="0" fontId="15" fillId="9" borderId="2" xfId="0" applyFont="1" applyFill="1" applyBorder="1" applyAlignment="1">
      <alignment horizontal="center" vertical="center" wrapText="1"/>
    </xf>
    <xf numFmtId="14" fontId="15" fillId="0" borderId="2" xfId="0" applyNumberFormat="1" applyFont="1" applyBorder="1"/>
    <xf numFmtId="4" fontId="15" fillId="9" borderId="2" xfId="0" applyNumberFormat="1" applyFont="1" applyFill="1" applyBorder="1" applyAlignment="1">
      <alignment vertical="center" wrapText="1"/>
    </xf>
    <xf numFmtId="0" fontId="15" fillId="0" borderId="2" xfId="0" applyFont="1" applyBorder="1" applyAlignment="1" applyProtection="1">
      <alignment horizontal="center" vertical="center" wrapText="1"/>
      <protection locked="0"/>
    </xf>
    <xf numFmtId="0" fontId="15" fillId="0" borderId="2" xfId="0" applyFont="1" applyBorder="1" applyAlignment="1">
      <alignment horizontal="center" vertical="center" wrapText="1"/>
    </xf>
    <xf numFmtId="0" fontId="20" fillId="15" borderId="2" xfId="0" applyFont="1" applyFill="1" applyBorder="1" applyAlignment="1" applyProtection="1">
      <alignment horizontal="center" wrapText="1"/>
      <protection locked="0"/>
    </xf>
    <xf numFmtId="0" fontId="15" fillId="15" borderId="2" xfId="0" applyFont="1" applyFill="1" applyBorder="1" applyAlignment="1" applyProtection="1">
      <alignment horizontal="left" wrapText="1"/>
      <protection locked="0"/>
    </xf>
    <xf numFmtId="0" fontId="15" fillId="15" borderId="2" xfId="0" applyFont="1" applyFill="1" applyBorder="1" applyAlignment="1" applyProtection="1">
      <alignment horizontal="center" wrapText="1"/>
      <protection locked="0"/>
    </xf>
    <xf numFmtId="0" fontId="15" fillId="15" borderId="2" xfId="0" applyFont="1" applyFill="1" applyBorder="1" applyAlignment="1" applyProtection="1">
      <alignment horizontal="center"/>
      <protection locked="0"/>
    </xf>
    <xf numFmtId="168" fontId="15" fillId="15" borderId="2" xfId="0" applyNumberFormat="1" applyFont="1" applyFill="1" applyBorder="1" applyAlignment="1" applyProtection="1">
      <alignment horizontal="center" wrapText="1"/>
      <protection locked="0"/>
    </xf>
    <xf numFmtId="4" fontId="15" fillId="15" borderId="2" xfId="0" applyNumberFormat="1" applyFont="1" applyFill="1" applyBorder="1" applyAlignment="1" applyProtection="1">
      <alignment horizontal="right" wrapText="1"/>
      <protection locked="0"/>
    </xf>
    <xf numFmtId="173" fontId="15" fillId="12" borderId="2" xfId="0" applyNumberFormat="1" applyFont="1" applyFill="1" applyBorder="1" applyAlignment="1">
      <alignment wrapText="1"/>
    </xf>
    <xf numFmtId="0" fontId="15" fillId="0" borderId="2" xfId="0" applyFont="1" applyBorder="1" applyAlignment="1" applyProtection="1">
      <alignment horizontal="left" wrapText="1"/>
      <protection locked="0"/>
    </xf>
    <xf numFmtId="0" fontId="15" fillId="0" borderId="2" xfId="0" applyFont="1" applyBorder="1" applyAlignment="1" applyProtection="1">
      <alignment horizontal="center"/>
      <protection locked="0"/>
    </xf>
    <xf numFmtId="168" fontId="15" fillId="0" borderId="2" xfId="0" applyNumberFormat="1" applyFont="1" applyBorder="1" applyAlignment="1" applyProtection="1">
      <alignment horizontal="center" vertical="center" wrapText="1"/>
      <protection locked="0"/>
    </xf>
    <xf numFmtId="0" fontId="15" fillId="0" borderId="0" xfId="0" applyFont="1" applyAlignment="1">
      <alignment horizontal="center" vertical="center" wrapText="1"/>
    </xf>
    <xf numFmtId="0" fontId="15" fillId="16" borderId="4" xfId="0" applyFont="1" applyFill="1" applyBorder="1"/>
    <xf numFmtId="0" fontId="15" fillId="12" borderId="5" xfId="0" applyFont="1" applyFill="1" applyBorder="1"/>
    <xf numFmtId="168" fontId="15" fillId="12" borderId="5" xfId="0" applyNumberFormat="1" applyFont="1" applyFill="1" applyBorder="1" applyAlignment="1">
      <alignment wrapText="1"/>
    </xf>
    <xf numFmtId="165" fontId="15" fillId="12" borderId="2" xfId="0" applyNumberFormat="1" applyFont="1" applyFill="1" applyBorder="1"/>
    <xf numFmtId="172" fontId="15" fillId="12" borderId="6" xfId="0" applyNumberFormat="1" applyFont="1" applyFill="1" applyBorder="1"/>
    <xf numFmtId="0" fontId="15" fillId="12" borderId="3" xfId="0" applyFont="1" applyFill="1" applyBorder="1" applyAlignment="1">
      <alignment wrapText="1"/>
    </xf>
    <xf numFmtId="0" fontId="20" fillId="0" borderId="0" xfId="0" applyFont="1" applyAlignment="1">
      <alignment horizontal="center" vertical="center" wrapText="1"/>
    </xf>
    <xf numFmtId="0" fontId="15" fillId="12" borderId="2" xfId="0" applyFont="1" applyFill="1" applyBorder="1" applyAlignment="1">
      <alignment horizontal="left"/>
    </xf>
    <xf numFmtId="0" fontId="15" fillId="12" borderId="2" xfId="0" applyFont="1" applyFill="1" applyBorder="1" applyAlignment="1">
      <alignment horizontal="left" wrapText="1"/>
    </xf>
    <xf numFmtId="167" fontId="15" fillId="12" borderId="2" xfId="0" applyNumberFormat="1" applyFont="1" applyFill="1" applyBorder="1" applyAlignment="1">
      <alignment horizontal="center" wrapText="1"/>
    </xf>
    <xf numFmtId="0" fontId="15" fillId="16" borderId="2" xfId="0" applyFont="1" applyFill="1" applyBorder="1" applyAlignment="1">
      <alignment horizontal="left" wrapText="1"/>
    </xf>
    <xf numFmtId="167" fontId="15" fillId="16" borderId="2" xfId="0" applyNumberFormat="1" applyFont="1" applyFill="1" applyBorder="1" applyAlignment="1">
      <alignment horizontal="right" wrapText="1"/>
    </xf>
    <xf numFmtId="167" fontId="15" fillId="0" borderId="2" xfId="0" applyNumberFormat="1" applyFont="1" applyBorder="1" applyAlignment="1" applyProtection="1">
      <alignment horizontal="right" wrapText="1"/>
      <protection locked="0"/>
    </xf>
    <xf numFmtId="0" fontId="20" fillId="12" borderId="2" xfId="0" applyFont="1" applyFill="1" applyBorder="1" applyAlignment="1">
      <alignment horizontal="left" wrapText="1"/>
    </xf>
    <xf numFmtId="167" fontId="20" fillId="12" borderId="2" xfId="0" applyNumberFormat="1" applyFont="1" applyFill="1" applyBorder="1" applyAlignment="1">
      <alignment horizontal="right" wrapText="1"/>
    </xf>
    <xf numFmtId="0" fontId="20" fillId="9" borderId="0" xfId="0" applyFont="1" applyFill="1"/>
    <xf numFmtId="0" fontId="20" fillId="9" borderId="0" xfId="0" applyFont="1" applyFill="1" applyAlignment="1">
      <alignment wrapText="1"/>
    </xf>
    <xf numFmtId="0" fontId="20" fillId="9" borderId="2" xfId="0" applyFont="1" applyFill="1" applyBorder="1"/>
    <xf numFmtId="166" fontId="20" fillId="9" borderId="2" xfId="0" applyNumberFormat="1" applyFont="1" applyFill="1" applyBorder="1" applyAlignment="1">
      <alignment horizontal="right" wrapText="1"/>
    </xf>
    <xf numFmtId="167" fontId="20" fillId="9" borderId="2" xfId="0" applyNumberFormat="1" applyFont="1" applyFill="1" applyBorder="1" applyAlignment="1">
      <alignment horizontal="right" wrapText="1"/>
    </xf>
    <xf numFmtId="0" fontId="24" fillId="9" borderId="0" xfId="0" applyFont="1" applyFill="1"/>
    <xf numFmtId="165" fontId="20" fillId="9" borderId="0" xfId="0" applyNumberFormat="1" applyFont="1" applyFill="1" applyAlignment="1">
      <alignment wrapText="1"/>
    </xf>
    <xf numFmtId="168" fontId="20" fillId="9" borderId="0" xfId="0" applyNumberFormat="1" applyFont="1" applyFill="1" applyAlignment="1">
      <alignment wrapText="1"/>
    </xf>
    <xf numFmtId="0" fontId="20" fillId="9" borderId="6" xfId="0" applyFont="1" applyFill="1" applyBorder="1"/>
    <xf numFmtId="0" fontId="20" fillId="9" borderId="5" xfId="0" applyFont="1" applyFill="1" applyBorder="1" applyAlignment="1">
      <alignment wrapText="1"/>
    </xf>
    <xf numFmtId="169" fontId="20" fillId="9" borderId="2" xfId="0" applyNumberFormat="1" applyFont="1" applyFill="1" applyBorder="1" applyAlignment="1">
      <alignment horizontal="center" wrapText="1"/>
    </xf>
    <xf numFmtId="0" fontId="15" fillId="9" borderId="0" xfId="0" applyFont="1" applyFill="1" applyAlignment="1">
      <alignment wrapText="1"/>
    </xf>
    <xf numFmtId="168" fontId="15" fillId="9" borderId="0" xfId="0" applyNumberFormat="1" applyFont="1" applyFill="1" applyAlignment="1">
      <alignment wrapText="1"/>
    </xf>
    <xf numFmtId="171" fontId="15" fillId="9" borderId="0" xfId="0" applyNumberFormat="1" applyFont="1" applyFill="1"/>
    <xf numFmtId="0" fontId="20" fillId="9" borderId="5" xfId="0" applyFont="1" applyFill="1" applyBorder="1"/>
    <xf numFmtId="168" fontId="20" fillId="9" borderId="5" xfId="0" applyNumberFormat="1" applyFont="1" applyFill="1" applyBorder="1" applyAlignment="1">
      <alignment wrapText="1"/>
    </xf>
    <xf numFmtId="0" fontId="20" fillId="0" borderId="2" xfId="0" applyFont="1" applyBorder="1" applyAlignment="1" applyProtection="1">
      <alignment horizontal="center" wrapText="1"/>
      <protection locked="0"/>
    </xf>
    <xf numFmtId="0" fontId="15" fillId="17" borderId="0" xfId="0" applyFont="1" applyFill="1" applyProtection="1">
      <protection locked="0"/>
    </xf>
    <xf numFmtId="0" fontId="15" fillId="17" borderId="0" xfId="0" applyFont="1" applyFill="1" applyAlignment="1">
      <alignment wrapText="1"/>
    </xf>
    <xf numFmtId="0" fontId="15" fillId="17" borderId="0" xfId="0" applyFont="1" applyFill="1"/>
    <xf numFmtId="0" fontId="15" fillId="17" borderId="0" xfId="0" applyFont="1" applyFill="1" applyAlignment="1" applyProtection="1">
      <alignment wrapText="1"/>
      <protection locked="0"/>
    </xf>
    <xf numFmtId="0" fontId="15" fillId="0" borderId="10" xfId="0" applyFont="1" applyBorder="1"/>
    <xf numFmtId="4" fontId="15" fillId="0" borderId="9" xfId="0" applyNumberFormat="1" applyFont="1" applyBorder="1" applyAlignment="1" applyProtection="1">
      <alignment horizontal="right" wrapText="1"/>
      <protection locked="0"/>
    </xf>
    <xf numFmtId="165" fontId="15" fillId="12" borderId="8" xfId="0" applyNumberFormat="1" applyFont="1" applyFill="1" applyBorder="1"/>
    <xf numFmtId="0" fontId="20" fillId="0" borderId="6" xfId="0" applyFont="1" applyBorder="1" applyAlignment="1" applyProtection="1">
      <alignment wrapText="1"/>
      <protection locked="0"/>
    </xf>
    <xf numFmtId="0" fontId="20" fillId="0" borderId="5" xfId="0" applyFont="1" applyBorder="1" applyAlignment="1" applyProtection="1">
      <alignment wrapText="1"/>
      <protection locked="0"/>
    </xf>
    <xf numFmtId="0" fontId="20" fillId="0" borderId="3" xfId="0" applyFont="1" applyBorder="1" applyAlignment="1" applyProtection="1">
      <alignment wrapText="1"/>
      <protection locked="0"/>
    </xf>
    <xf numFmtId="0" fontId="20" fillId="18" borderId="6" xfId="0" applyFont="1" applyFill="1" applyBorder="1" applyAlignment="1" applyProtection="1">
      <alignment horizontal="right" wrapText="1"/>
      <protection locked="0"/>
    </xf>
    <xf numFmtId="173" fontId="15" fillId="19" borderId="2" xfId="0" applyNumberFormat="1" applyFont="1" applyFill="1" applyBorder="1" applyAlignment="1">
      <alignment wrapText="1"/>
    </xf>
    <xf numFmtId="4" fontId="15" fillId="18" borderId="2" xfId="0" applyNumberFormat="1" applyFont="1" applyFill="1" applyBorder="1" applyAlignment="1" applyProtection="1">
      <alignment horizontal="right" wrapText="1"/>
      <protection locked="0"/>
    </xf>
    <xf numFmtId="0" fontId="20" fillId="18" borderId="2" xfId="0" applyFont="1" applyFill="1" applyBorder="1" applyAlignment="1" applyProtection="1">
      <alignment horizontal="right" wrapText="1"/>
      <protection locked="0"/>
    </xf>
    <xf numFmtId="0" fontId="20" fillId="9" borderId="2" xfId="0" applyFont="1" applyFill="1" applyBorder="1" applyAlignment="1">
      <alignment horizontal="left" vertical="center"/>
    </xf>
    <xf numFmtId="165" fontId="20" fillId="9" borderId="2" xfId="0" applyNumberFormat="1" applyFont="1" applyFill="1" applyBorder="1" applyAlignment="1">
      <alignment horizontal="right" wrapText="1"/>
    </xf>
    <xf numFmtId="0" fontId="20" fillId="9" borderId="6" xfId="0" applyFont="1" applyFill="1" applyBorder="1" applyAlignment="1">
      <alignment horizontal="left" vertical="center"/>
    </xf>
    <xf numFmtId="0" fontId="20" fillId="12" borderId="2" xfId="0" applyFont="1" applyFill="1" applyBorder="1" applyAlignment="1">
      <alignment horizontal="center" vertical="center" wrapText="1"/>
    </xf>
    <xf numFmtId="0" fontId="15" fillId="13" borderId="0" xfId="0" applyFont="1" applyFill="1" applyAlignment="1">
      <alignment horizontal="center" vertical="center" textRotation="90" wrapText="1"/>
    </xf>
    <xf numFmtId="0" fontId="15" fillId="0" borderId="0" xfId="0" applyFont="1" applyAlignment="1">
      <alignment horizontal="center" vertical="center" wrapText="1"/>
    </xf>
    <xf numFmtId="0" fontId="16" fillId="0" borderId="2" xfId="0" applyFont="1" applyBorder="1" applyAlignment="1">
      <alignment horizontal="center" vertical="center"/>
    </xf>
    <xf numFmtId="0" fontId="16" fillId="10" borderId="2" xfId="0" applyFont="1" applyFill="1" applyBorder="1" applyAlignment="1">
      <alignment horizontal="center" vertical="center"/>
    </xf>
    <xf numFmtId="0" fontId="0" fillId="0" borderId="7" xfId="0" applyBorder="1" applyAlignment="1"/>
    <xf numFmtId="0" fontId="0" fillId="12" borderId="2" xfId="0" applyFill="1" applyBorder="1" applyAlignment="1"/>
    <xf numFmtId="0" fontId="0" fillId="16" borderId="2" xfId="0" applyFill="1" applyBorder="1" applyAlignment="1"/>
    <xf numFmtId="0" fontId="0" fillId="0" borderId="2" xfId="0" applyBorder="1" applyAlignment="1"/>
  </cellXfs>
  <cellStyles count="20">
    <cellStyle name="Accent" xfId="2" xr:uid="{6A538B9D-7982-40CA-9676-1F318D95A05C}"/>
    <cellStyle name="Accent 1" xfId="3" xr:uid="{DCFE115D-6001-4B72-B9C8-D3DEE03C0719}"/>
    <cellStyle name="Accent 2" xfId="4" xr:uid="{0585DE03-7973-4F78-8364-1910A87FC2E4}"/>
    <cellStyle name="Accent 3" xfId="5" xr:uid="{4D5A831B-CD38-4DC7-9BBE-43D53F6E0DC0}"/>
    <cellStyle name="Bad" xfId="6" xr:uid="{4E7C0BEB-FB7C-42DB-8AA6-C1DD644DC78C}"/>
    <cellStyle name="Error" xfId="7" xr:uid="{66124456-3BF5-448A-A344-94ED94A6CD95}"/>
    <cellStyle name="Excel_BuiltIn_Currency" xfId="8" xr:uid="{BC9FBA0B-20A4-4A56-8DAC-0F82865326AE}"/>
    <cellStyle name="Footnote" xfId="9" xr:uid="{A2C24FB8-D3C5-4C7A-AFC3-2B818C0D4DC6}"/>
    <cellStyle name="Good" xfId="10" xr:uid="{A393FEF7-6E26-4762-9729-6911BEF7482B}"/>
    <cellStyle name="Heading (user)" xfId="11" xr:uid="{B5E6AD6B-6D96-45F2-A422-914B54778CB7}"/>
    <cellStyle name="Heading 1" xfId="12" xr:uid="{D3858045-5883-4C13-8CEC-95534AAD2232}"/>
    <cellStyle name="Heading 2" xfId="13" xr:uid="{C0B6B7AB-8F23-4D99-A655-6D0176ECFDB7}"/>
    <cellStyle name="Hyperlink" xfId="14" xr:uid="{7B7C1B80-CC5C-4CE1-9076-27148475D90C}"/>
    <cellStyle name="Neutral" xfId="1" builtinId="28" customBuiltin="1"/>
    <cellStyle name="Normal" xfId="0" builtinId="0" customBuiltin="1"/>
    <cellStyle name="Note" xfId="15" xr:uid="{EE72FE65-E2D7-4175-8E75-B9B25BBF8CC8}"/>
    <cellStyle name="Result (user)" xfId="16" xr:uid="{24A57FE4-073F-47F5-A963-EF63E4A9D672}"/>
    <cellStyle name="Status" xfId="17" xr:uid="{400814F9-5E07-4B43-92DD-6E88569842D7}"/>
    <cellStyle name="Text" xfId="18" xr:uid="{02A6F77C-6AEC-4DD7-A9BD-1F3C01A7784A}"/>
    <cellStyle name="Warning" xfId="19" xr:uid="{1B8333B6-D02D-41BB-A088-347483808D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40F1A-2E3D-45AB-A676-5F1EACDA03F5}">
  <dimension ref="A1:AMJ1048573"/>
  <sheetViews>
    <sheetView tabSelected="1" workbookViewId="0">
      <selection activeCell="G8" sqref="G8"/>
    </sheetView>
  </sheetViews>
  <sheetFormatPr defaultColWidth="11" defaultRowHeight="15.75" customHeight="1"/>
  <cols>
    <col min="1" max="2" width="3.5" style="1" customWidth="1"/>
    <col min="3" max="3" width="3.25" style="1" customWidth="1"/>
    <col min="4" max="4" width="28.875" style="1" customWidth="1"/>
    <col min="5" max="5" width="37.25" style="3" customWidth="1"/>
    <col min="6" max="6" width="11.25" style="1" customWidth="1"/>
    <col min="7" max="7" width="12.375" style="3" customWidth="1"/>
    <col min="8" max="8" width="10.625" style="4" customWidth="1"/>
    <col min="9" max="9" width="11.875" style="1" customWidth="1"/>
    <col min="10" max="10" width="11.625" style="1" customWidth="1"/>
    <col min="11" max="11" width="9.875" style="1" customWidth="1"/>
    <col min="12" max="12" width="4.125" style="1" customWidth="1"/>
    <col min="13" max="13" width="9.75" style="1" customWidth="1"/>
    <col min="14" max="14" width="8.875" style="3" customWidth="1"/>
    <col min="15" max="15" width="25.125" style="3" customWidth="1"/>
    <col min="16" max="16" width="10.625" style="3" customWidth="1"/>
    <col min="17" max="1024" width="10.625" style="1" customWidth="1"/>
  </cols>
  <sheetData>
    <row r="1" spans="2:10" ht="26.45" customHeight="1">
      <c r="D1" s="109" t="s">
        <v>0</v>
      </c>
      <c r="E1" s="109"/>
      <c r="F1" s="2"/>
      <c r="I1" s="5"/>
      <c r="J1" s="5"/>
    </row>
    <row r="2" spans="2:10" ht="26.45" customHeight="1">
      <c r="B2" s="6"/>
      <c r="C2" s="6"/>
      <c r="D2" s="110" t="s">
        <v>1</v>
      </c>
      <c r="E2" s="110"/>
    </row>
    <row r="3" spans="2:10" ht="35.1" customHeight="1">
      <c r="B3" s="6"/>
      <c r="C3" s="6"/>
      <c r="D3" s="7" t="s">
        <v>2</v>
      </c>
      <c r="E3" s="8" t="s">
        <v>3</v>
      </c>
    </row>
    <row r="4" spans="2:10" ht="16.7" customHeight="1">
      <c r="B4" s="6"/>
      <c r="C4" s="6"/>
      <c r="D4" s="7" t="s">
        <v>4</v>
      </c>
      <c r="E4" s="8"/>
      <c r="F4" s="2"/>
      <c r="I4" s="5"/>
      <c r="J4" s="5"/>
    </row>
    <row r="5" spans="2:10" ht="15.75" customHeight="1">
      <c r="B5" s="6"/>
      <c r="C5" s="6"/>
      <c r="D5" s="9" t="s">
        <v>5</v>
      </c>
      <c r="E5" s="10"/>
      <c r="F5" s="2"/>
      <c r="G5" s="11"/>
      <c r="I5" s="5"/>
      <c r="J5" s="5"/>
    </row>
    <row r="6" spans="2:10" ht="15">
      <c r="B6" s="6"/>
      <c r="C6" s="6"/>
      <c r="D6" s="12" t="s">
        <v>6</v>
      </c>
      <c r="E6" s="10"/>
      <c r="F6" s="2"/>
      <c r="I6" s="5"/>
      <c r="J6" s="5"/>
    </row>
    <row r="7" spans="2:10" ht="17.649999999999999" customHeight="1">
      <c r="B7" s="6"/>
      <c r="C7" s="6"/>
      <c r="D7" s="13" t="s">
        <v>7</v>
      </c>
      <c r="E7" s="14"/>
    </row>
    <row r="8" spans="2:10" ht="20.100000000000001" customHeight="1">
      <c r="D8" s="15" t="s">
        <v>8</v>
      </c>
      <c r="E8" s="16"/>
    </row>
    <row r="9" spans="2:10" ht="20.100000000000001" customHeight="1">
      <c r="D9" s="15" t="s">
        <v>9</v>
      </c>
      <c r="E9" s="16"/>
    </row>
    <row r="10" spans="2:10" ht="20.100000000000001" customHeight="1">
      <c r="D10" s="15" t="s">
        <v>10</v>
      </c>
      <c r="E10" s="16"/>
    </row>
    <row r="11" spans="2:10" ht="20.100000000000001" customHeight="1">
      <c r="D11" s="17" t="s">
        <v>11</v>
      </c>
      <c r="E11" s="18"/>
    </row>
    <row r="12" spans="2:10" ht="20.100000000000001" customHeight="1">
      <c r="D12" s="17" t="s">
        <v>12</v>
      </c>
      <c r="E12" s="18"/>
    </row>
    <row r="13" spans="2:10" ht="20.100000000000001" customHeight="1">
      <c r="D13" s="15" t="s">
        <v>13</v>
      </c>
      <c r="E13" s="16"/>
    </row>
    <row r="14" spans="2:10" ht="20.100000000000001" customHeight="1">
      <c r="D14" s="17" t="s">
        <v>14</v>
      </c>
      <c r="E14" s="19"/>
    </row>
    <row r="15" spans="2:10" ht="20.85" customHeight="1">
      <c r="D15" s="17" t="s">
        <v>15</v>
      </c>
      <c r="E15" s="20"/>
    </row>
    <row r="16" spans="2:10" ht="15.75" customHeight="1">
      <c r="D16" s="17" t="s">
        <v>16</v>
      </c>
      <c r="E16" s="21"/>
    </row>
    <row r="17" spans="1:17" ht="15.75" customHeight="1">
      <c r="D17" s="22" t="s">
        <v>17</v>
      </c>
      <c r="E17" s="22"/>
    </row>
    <row r="18" spans="1:17" s="1" customFormat="1" ht="32.1" customHeight="1">
      <c r="D18" s="8" t="s">
        <v>18</v>
      </c>
      <c r="E18" s="8"/>
      <c r="G18" s="3"/>
      <c r="H18" s="4"/>
      <c r="N18" s="3"/>
      <c r="O18" s="3"/>
      <c r="P18" s="3"/>
    </row>
    <row r="20" spans="1:17" ht="15.75" customHeight="1">
      <c r="D20" s="23" t="s">
        <v>19</v>
      </c>
      <c r="E20" s="24"/>
    </row>
    <row r="21" spans="1:17" ht="59.65" customHeight="1">
      <c r="B21" s="25" t="s">
        <v>20</v>
      </c>
      <c r="C21" s="25" t="s">
        <v>21</v>
      </c>
      <c r="D21" s="25" t="s">
        <v>22</v>
      </c>
      <c r="E21" s="25" t="s">
        <v>23</v>
      </c>
      <c r="F21" s="25" t="s">
        <v>24</v>
      </c>
      <c r="G21" s="25" t="s">
        <v>25</v>
      </c>
      <c r="H21" s="26" t="s">
        <v>26</v>
      </c>
      <c r="I21" s="25" t="s">
        <v>27</v>
      </c>
      <c r="J21" s="25" t="s">
        <v>28</v>
      </c>
      <c r="K21" s="25" t="s">
        <v>29</v>
      </c>
      <c r="L21" s="25" t="s">
        <v>30</v>
      </c>
      <c r="M21" s="25" t="s">
        <v>31</v>
      </c>
      <c r="N21" s="25" t="s">
        <v>32</v>
      </c>
      <c r="O21" s="25" t="s">
        <v>33</v>
      </c>
      <c r="P21" s="25" t="s">
        <v>34</v>
      </c>
    </row>
    <row r="22" spans="1:17" ht="36.6" customHeight="1">
      <c r="B22" s="27"/>
      <c r="C22" s="27"/>
      <c r="D22" s="27"/>
      <c r="E22" s="28"/>
      <c r="F22" s="27"/>
      <c r="G22" s="28"/>
      <c r="H22" s="29"/>
      <c r="I22" s="30" t="s">
        <v>35</v>
      </c>
      <c r="J22" s="30" t="s">
        <v>35</v>
      </c>
      <c r="K22" s="30" t="s">
        <v>35</v>
      </c>
      <c r="L22" s="31"/>
      <c r="M22" s="32" t="s">
        <v>36</v>
      </c>
      <c r="N22" s="28"/>
      <c r="O22" s="28"/>
      <c r="P22" s="28"/>
    </row>
    <row r="23" spans="1:17" ht="15">
      <c r="A23" s="107" t="s">
        <v>37</v>
      </c>
      <c r="B23" s="34"/>
      <c r="C23" s="34"/>
      <c r="D23" s="19"/>
      <c r="E23" s="19"/>
      <c r="F23" s="19"/>
      <c r="G23" s="35"/>
      <c r="H23" s="36"/>
      <c r="I23" s="37"/>
      <c r="J23" s="38"/>
      <c r="K23" s="38"/>
      <c r="L23" s="39"/>
      <c r="M23" s="38"/>
      <c r="N23" s="40"/>
      <c r="O23" s="39"/>
      <c r="P23" s="8"/>
    </row>
    <row r="24" spans="1:17" ht="15">
      <c r="A24" s="107"/>
      <c r="B24" s="34"/>
      <c r="C24" s="34"/>
      <c r="D24" s="19"/>
      <c r="E24" s="19"/>
      <c r="F24" s="19"/>
      <c r="G24" s="35"/>
      <c r="H24" s="36"/>
      <c r="I24" s="37"/>
      <c r="J24" s="38"/>
      <c r="K24" s="38"/>
      <c r="L24" s="39"/>
      <c r="M24" s="38"/>
      <c r="N24" s="40"/>
      <c r="O24" s="39"/>
      <c r="P24" s="8"/>
    </row>
    <row r="25" spans="1:17" ht="15">
      <c r="A25" s="107"/>
      <c r="B25" s="34"/>
      <c r="C25" s="34"/>
      <c r="D25" s="19"/>
      <c r="E25" s="19"/>
      <c r="F25" s="19"/>
      <c r="G25" s="35"/>
      <c r="H25" s="36"/>
      <c r="I25" s="37"/>
      <c r="J25" s="38"/>
      <c r="K25" s="38"/>
      <c r="L25" s="39"/>
      <c r="M25" s="38"/>
      <c r="N25" s="40"/>
      <c r="O25" s="39"/>
      <c r="P25" s="8"/>
    </row>
    <row r="26" spans="1:17" ht="15">
      <c r="A26" s="107"/>
      <c r="B26" s="34"/>
      <c r="C26" s="34"/>
      <c r="D26" s="19"/>
      <c r="E26" s="19"/>
      <c r="F26" s="19"/>
      <c r="G26" s="35"/>
      <c r="H26" s="36"/>
      <c r="I26" s="37"/>
      <c r="J26" s="38"/>
      <c r="K26" s="38"/>
      <c r="L26" s="39"/>
      <c r="M26" s="38"/>
      <c r="N26" s="40"/>
      <c r="O26" s="39"/>
      <c r="P26" s="8"/>
    </row>
    <row r="27" spans="1:17" ht="15">
      <c r="A27" s="107"/>
      <c r="B27" s="34"/>
      <c r="C27" s="34"/>
      <c r="D27" s="19"/>
      <c r="E27" s="19"/>
      <c r="F27" s="19"/>
      <c r="G27" s="35"/>
      <c r="H27" s="36"/>
      <c r="I27" s="37"/>
      <c r="J27" s="38"/>
      <c r="K27" s="38"/>
      <c r="L27" s="39"/>
      <c r="M27" s="38"/>
      <c r="N27" s="40"/>
      <c r="O27" s="39"/>
      <c r="P27" s="8"/>
    </row>
    <row r="28" spans="1:17" ht="15">
      <c r="A28" s="107"/>
      <c r="B28" s="34"/>
      <c r="C28" s="34"/>
      <c r="D28" s="17"/>
      <c r="E28" s="17"/>
      <c r="F28" s="17"/>
      <c r="G28" s="41"/>
      <c r="H28" s="42"/>
      <c r="I28" s="43"/>
      <c r="J28" s="38"/>
      <c r="K28" s="38"/>
      <c r="L28" s="39"/>
      <c r="M28" s="38"/>
      <c r="N28" s="40"/>
      <c r="O28" s="44"/>
      <c r="P28" s="45"/>
    </row>
    <row r="29" spans="1:17" ht="15">
      <c r="B29" s="46"/>
      <c r="C29" s="46"/>
      <c r="D29" s="47"/>
      <c r="E29" s="47"/>
      <c r="F29" s="48"/>
      <c r="G29" s="49"/>
      <c r="H29" s="50"/>
      <c r="I29" s="51"/>
      <c r="J29" s="51"/>
      <c r="K29" s="51"/>
      <c r="L29" s="48"/>
      <c r="M29" s="51"/>
      <c r="N29" s="50"/>
      <c r="O29" s="48"/>
      <c r="P29" s="52">
        <f>SUM(M23:M28)</f>
        <v>0</v>
      </c>
    </row>
    <row r="30" spans="1:17" ht="15">
      <c r="A30" s="107" t="s">
        <v>38</v>
      </c>
      <c r="B30" s="34"/>
      <c r="C30" s="34"/>
      <c r="D30" s="53"/>
      <c r="E30" s="53"/>
      <c r="F30" s="53"/>
      <c r="G30" s="54"/>
      <c r="H30" s="40"/>
      <c r="I30" s="38"/>
      <c r="J30" s="38"/>
      <c r="K30" s="38"/>
      <c r="L30" s="39"/>
      <c r="M30" s="38"/>
      <c r="N30" s="55"/>
      <c r="O30" s="44"/>
      <c r="P30" s="8"/>
      <c r="Q30"/>
    </row>
    <row r="31" spans="1:17" ht="15">
      <c r="A31" s="107"/>
      <c r="B31" s="34"/>
      <c r="C31" s="34"/>
      <c r="D31" s="53"/>
      <c r="E31" s="53"/>
      <c r="F31" s="53"/>
      <c r="G31" s="54"/>
      <c r="H31" s="40"/>
      <c r="I31" s="38"/>
      <c r="J31" s="38"/>
      <c r="K31" s="38"/>
      <c r="L31" s="39"/>
      <c r="M31" s="38"/>
      <c r="N31" s="55"/>
      <c r="O31" s="44"/>
      <c r="P31" s="8"/>
      <c r="Q31" s="56"/>
    </row>
    <row r="32" spans="1:17" ht="15">
      <c r="A32" s="107"/>
      <c r="B32" s="34"/>
      <c r="C32" s="34"/>
      <c r="D32" s="53"/>
      <c r="E32" s="53"/>
      <c r="F32" s="53"/>
      <c r="G32" s="54"/>
      <c r="H32" s="40"/>
      <c r="I32" s="38"/>
      <c r="J32" s="38"/>
      <c r="K32" s="38"/>
      <c r="L32" s="39"/>
      <c r="M32" s="38"/>
      <c r="N32" s="55"/>
      <c r="O32" s="44"/>
      <c r="P32" s="8"/>
      <c r="Q32" s="56"/>
    </row>
    <row r="33" spans="1:17" ht="15">
      <c r="A33" s="107"/>
      <c r="B33" s="34"/>
      <c r="C33" s="34"/>
      <c r="D33" s="53"/>
      <c r="E33" s="53"/>
      <c r="F33" s="53"/>
      <c r="G33" s="54"/>
      <c r="H33" s="40"/>
      <c r="I33" s="38"/>
      <c r="J33" s="38"/>
      <c r="K33" s="38"/>
      <c r="L33" s="39"/>
      <c r="M33" s="38"/>
      <c r="N33" s="39"/>
      <c r="O33" s="39"/>
      <c r="P33" s="8"/>
    </row>
    <row r="34" spans="1:17" ht="15">
      <c r="A34" s="107"/>
      <c r="B34" s="34"/>
      <c r="C34" s="34"/>
      <c r="D34" s="53"/>
      <c r="E34" s="53"/>
      <c r="F34" s="53"/>
      <c r="G34" s="54"/>
      <c r="H34" s="40"/>
      <c r="I34" s="38"/>
      <c r="J34" s="38"/>
      <c r="K34" s="38"/>
      <c r="L34" s="39"/>
      <c r="M34" s="38"/>
      <c r="N34" s="40"/>
      <c r="O34" s="39"/>
      <c r="P34" s="8"/>
    </row>
    <row r="35" spans="1:17" ht="15">
      <c r="A35" s="107"/>
      <c r="B35" s="34"/>
      <c r="C35" s="34"/>
      <c r="D35" s="53"/>
      <c r="E35" s="53"/>
      <c r="F35" s="53"/>
      <c r="G35" s="54"/>
      <c r="H35" s="40"/>
      <c r="I35" s="38"/>
      <c r="J35" s="38"/>
      <c r="K35" s="38"/>
      <c r="L35" s="39"/>
      <c r="M35" s="38"/>
      <c r="N35" s="40"/>
      <c r="O35" s="39"/>
      <c r="P35" s="8"/>
    </row>
    <row r="36" spans="1:17" ht="15">
      <c r="A36" s="107"/>
      <c r="B36" s="34"/>
      <c r="C36" s="34"/>
      <c r="D36" s="53"/>
      <c r="E36" s="53"/>
      <c r="F36" s="53"/>
      <c r="G36" s="54"/>
      <c r="H36" s="40"/>
      <c r="I36" s="38"/>
      <c r="J36" s="38"/>
      <c r="K36" s="38"/>
      <c r="L36" s="39"/>
      <c r="M36" s="38"/>
      <c r="N36" s="40"/>
      <c r="O36" s="39"/>
      <c r="P36" s="8"/>
    </row>
    <row r="37" spans="1:17" ht="15">
      <c r="A37" s="107"/>
      <c r="B37" s="34"/>
      <c r="C37" s="34"/>
      <c r="D37" s="53"/>
      <c r="E37" s="53"/>
      <c r="F37" s="53"/>
      <c r="G37" s="54"/>
      <c r="H37" s="40"/>
      <c r="I37" s="38"/>
      <c r="J37" s="38"/>
      <c r="K37" s="38"/>
      <c r="L37" s="39"/>
      <c r="M37" s="38"/>
      <c r="N37" s="40"/>
      <c r="O37" s="39"/>
      <c r="P37" s="8"/>
    </row>
    <row r="38" spans="1:17" ht="15">
      <c r="A38" s="107"/>
      <c r="B38" s="34"/>
      <c r="C38" s="34"/>
      <c r="D38" s="53"/>
      <c r="E38" s="53"/>
      <c r="F38" s="53"/>
      <c r="G38" s="54"/>
      <c r="H38" s="40"/>
      <c r="I38" s="38"/>
      <c r="J38" s="38"/>
      <c r="K38" s="38"/>
      <c r="L38" s="39"/>
      <c r="M38" s="38"/>
      <c r="N38" s="40"/>
      <c r="O38" s="39"/>
      <c r="P38" s="8"/>
    </row>
    <row r="39" spans="1:17" ht="15">
      <c r="A39" s="107"/>
      <c r="B39" s="34"/>
      <c r="C39" s="34"/>
      <c r="D39" s="53"/>
      <c r="E39" s="53"/>
      <c r="F39" s="53"/>
      <c r="G39" s="54"/>
      <c r="H39" s="40"/>
      <c r="I39" s="38"/>
      <c r="J39" s="38"/>
      <c r="K39" s="38"/>
      <c r="L39" s="39"/>
      <c r="M39" s="38"/>
      <c r="N39" s="40"/>
      <c r="O39" s="39"/>
      <c r="P39" s="8"/>
    </row>
    <row r="40" spans="1:17" ht="15">
      <c r="A40" s="107"/>
      <c r="B40" s="34"/>
      <c r="C40" s="34"/>
      <c r="D40" s="53"/>
      <c r="E40" s="53"/>
      <c r="F40" s="53"/>
      <c r="G40" s="54"/>
      <c r="H40" s="40"/>
      <c r="I40" s="38"/>
      <c r="J40" s="38"/>
      <c r="K40" s="38"/>
      <c r="L40" s="39"/>
      <c r="M40" s="38"/>
      <c r="N40" s="40"/>
      <c r="O40" s="39"/>
      <c r="P40" s="8"/>
    </row>
    <row r="41" spans="1:17" ht="15">
      <c r="B41" s="46"/>
      <c r="C41" s="46"/>
      <c r="D41" s="47"/>
      <c r="E41" s="47"/>
      <c r="F41" s="48"/>
      <c r="G41" s="49"/>
      <c r="H41" s="50"/>
      <c r="I41" s="51"/>
      <c r="J41" s="51"/>
      <c r="K41" s="51"/>
      <c r="L41" s="48"/>
      <c r="M41" s="51"/>
      <c r="N41" s="50"/>
      <c r="O41" s="48"/>
      <c r="P41" s="52">
        <f>SUM(M30:M40)</f>
        <v>0</v>
      </c>
    </row>
    <row r="42" spans="1:17" ht="15">
      <c r="A42" s="107" t="s">
        <v>39</v>
      </c>
      <c r="B42" s="34"/>
      <c r="C42" s="34"/>
      <c r="D42" s="38"/>
      <c r="E42" s="38"/>
      <c r="F42" s="38"/>
      <c r="G42" s="38"/>
      <c r="H42" s="38"/>
      <c r="I42" s="38"/>
      <c r="J42" s="38"/>
      <c r="K42" s="38"/>
      <c r="L42" s="38"/>
      <c r="M42" s="38"/>
      <c r="N42" s="38"/>
      <c r="O42" s="39"/>
      <c r="P42" s="8"/>
      <c r="Q42" s="108" t="s">
        <v>40</v>
      </c>
    </row>
    <row r="43" spans="1:17" ht="15">
      <c r="A43" s="107"/>
      <c r="B43" s="34"/>
      <c r="C43" s="34"/>
      <c r="D43" s="38"/>
      <c r="E43" s="38"/>
      <c r="F43" s="38"/>
      <c r="G43" s="38"/>
      <c r="H43" s="38"/>
      <c r="I43" s="38"/>
      <c r="J43" s="38"/>
      <c r="K43" s="38"/>
      <c r="L43" s="38"/>
      <c r="M43" s="38"/>
      <c r="N43" s="38"/>
      <c r="O43" s="39"/>
      <c r="P43" s="8"/>
      <c r="Q43" s="108"/>
    </row>
    <row r="44" spans="1:17" ht="15">
      <c r="A44" s="107"/>
      <c r="B44" s="34"/>
      <c r="C44" s="34"/>
      <c r="D44" s="38"/>
      <c r="E44" s="38"/>
      <c r="F44" s="38"/>
      <c r="G44" s="38"/>
      <c r="H44" s="38"/>
      <c r="I44" s="38"/>
      <c r="J44" s="38"/>
      <c r="K44" s="38"/>
      <c r="L44" s="38"/>
      <c r="M44" s="38"/>
      <c r="N44" s="38"/>
      <c r="O44" s="39"/>
      <c r="P44" s="8"/>
      <c r="Q44" s="108"/>
    </row>
    <row r="45" spans="1:17" ht="15">
      <c r="A45" s="107"/>
      <c r="B45" s="34"/>
      <c r="C45" s="34"/>
      <c r="D45" s="38"/>
      <c r="E45" s="38"/>
      <c r="F45" s="38"/>
      <c r="G45" s="38"/>
      <c r="H45" s="38"/>
      <c r="I45" s="38"/>
      <c r="J45" s="38"/>
      <c r="K45" s="38"/>
      <c r="L45" s="38"/>
      <c r="M45" s="38"/>
      <c r="N45" s="38"/>
      <c r="O45" s="39"/>
      <c r="P45" s="8"/>
      <c r="Q45" s="108"/>
    </row>
    <row r="46" spans="1:17" ht="15">
      <c r="A46" s="107"/>
      <c r="B46" s="34"/>
      <c r="C46" s="34"/>
      <c r="D46" s="38"/>
      <c r="E46" s="38"/>
      <c r="F46" s="38"/>
      <c r="G46" s="38"/>
      <c r="H46" s="38"/>
      <c r="I46" s="38"/>
      <c r="J46" s="38"/>
      <c r="K46" s="38"/>
      <c r="L46" s="38"/>
      <c r="M46" s="38"/>
      <c r="N46" s="38"/>
      <c r="O46" s="39"/>
      <c r="P46" s="8"/>
      <c r="Q46" s="108"/>
    </row>
    <row r="47" spans="1:17" ht="15">
      <c r="A47" s="107"/>
      <c r="B47" s="34"/>
      <c r="C47" s="34"/>
      <c r="D47" s="38"/>
      <c r="E47" s="38"/>
      <c r="F47" s="38"/>
      <c r="G47" s="38"/>
      <c r="H47" s="38"/>
      <c r="I47" s="38"/>
      <c r="J47" s="38"/>
      <c r="K47" s="38"/>
      <c r="L47" s="38"/>
      <c r="M47" s="38"/>
      <c r="N47" s="38"/>
      <c r="O47" s="39"/>
      <c r="P47" s="8"/>
      <c r="Q47" s="108"/>
    </row>
    <row r="48" spans="1:17" ht="15">
      <c r="A48" s="107"/>
      <c r="B48" s="34"/>
      <c r="C48" s="34"/>
      <c r="D48" s="38"/>
      <c r="E48" s="38"/>
      <c r="F48" s="38"/>
      <c r="G48" s="38"/>
      <c r="H48" s="38"/>
      <c r="I48" s="38"/>
      <c r="J48" s="38"/>
      <c r="K48" s="38"/>
      <c r="L48" s="38"/>
      <c r="M48" s="38"/>
      <c r="N48" s="38"/>
      <c r="O48" s="39"/>
      <c r="P48" s="8"/>
      <c r="Q48" s="108"/>
    </row>
    <row r="49" spans="1:17" ht="15">
      <c r="A49" s="107"/>
      <c r="B49" s="34"/>
      <c r="C49" s="34"/>
      <c r="D49" s="38"/>
      <c r="E49" s="38"/>
      <c r="F49" s="38"/>
      <c r="G49" s="38"/>
      <c r="H49" s="38"/>
      <c r="I49" s="38"/>
      <c r="J49" s="38"/>
      <c r="K49" s="38"/>
      <c r="L49" s="38"/>
      <c r="M49" s="38"/>
      <c r="N49" s="38"/>
      <c r="O49" s="39"/>
      <c r="P49" s="8"/>
      <c r="Q49" s="108"/>
    </row>
    <row r="50" spans="1:17" ht="15">
      <c r="A50" s="33"/>
      <c r="B50" s="34"/>
      <c r="C50" s="34"/>
      <c r="D50" s="38"/>
      <c r="E50" s="38"/>
      <c r="F50" s="38"/>
      <c r="G50" s="38"/>
      <c r="H50" s="38"/>
      <c r="I50" s="38"/>
      <c r="J50" s="38"/>
      <c r="K50" s="38"/>
      <c r="L50" s="38"/>
      <c r="M50" s="38"/>
      <c r="N50" s="38"/>
      <c r="O50" s="39"/>
      <c r="P50" s="8"/>
      <c r="Q50" s="56"/>
    </row>
    <row r="51" spans="1:17" ht="15">
      <c r="A51" s="33"/>
      <c r="B51" s="34"/>
      <c r="C51" s="34"/>
      <c r="D51" s="38"/>
      <c r="E51" s="38"/>
      <c r="F51" s="38"/>
      <c r="G51" s="38"/>
      <c r="H51" s="38"/>
      <c r="I51" s="38"/>
      <c r="J51" s="38"/>
      <c r="K51" s="38"/>
      <c r="L51" s="38"/>
      <c r="M51" s="38"/>
      <c r="N51" s="38"/>
      <c r="O51" s="39"/>
      <c r="P51" s="8"/>
      <c r="Q51" s="56"/>
    </row>
    <row r="52" spans="1:17" ht="15">
      <c r="A52" s="33"/>
      <c r="B52" s="34"/>
      <c r="C52" s="34"/>
      <c r="D52" s="38"/>
      <c r="E52" s="38"/>
      <c r="F52" s="38"/>
      <c r="G52" s="38"/>
      <c r="H52" s="38"/>
      <c r="I52" s="38"/>
      <c r="J52" s="38"/>
      <c r="K52" s="38"/>
      <c r="L52" s="38"/>
      <c r="M52" s="38"/>
      <c r="N52" s="38"/>
      <c r="O52" s="39"/>
      <c r="P52" s="8"/>
      <c r="Q52" s="56"/>
    </row>
    <row r="53" spans="1:17" ht="15">
      <c r="B53" s="46"/>
      <c r="C53" s="46"/>
      <c r="D53" s="47"/>
      <c r="E53" s="47"/>
      <c r="F53" s="48"/>
      <c r="G53" s="49"/>
      <c r="H53" s="50"/>
      <c r="I53" s="51"/>
      <c r="J53" s="51"/>
      <c r="K53" s="51"/>
      <c r="L53" s="48"/>
      <c r="M53" s="51"/>
      <c r="N53" s="50"/>
      <c r="O53" s="48"/>
      <c r="P53" s="52">
        <f>SUM(M42:M49)</f>
        <v>0</v>
      </c>
    </row>
    <row r="54" spans="1:17" ht="15">
      <c r="E54" s="1"/>
      <c r="G54" s="1"/>
      <c r="H54" s="1"/>
      <c r="N54" s="93"/>
      <c r="O54" s="99" t="s">
        <v>41</v>
      </c>
      <c r="P54" s="100">
        <f>P132*5%</f>
        <v>0</v>
      </c>
    </row>
    <row r="55" spans="1:17" ht="15">
      <c r="A55" s="107" t="s">
        <v>42</v>
      </c>
      <c r="B55" s="34"/>
      <c r="C55" s="34"/>
      <c r="D55" s="53"/>
      <c r="E55" s="53"/>
      <c r="F55" s="39"/>
      <c r="G55" s="54"/>
      <c r="H55" s="40"/>
      <c r="I55" s="38"/>
      <c r="J55" s="38"/>
      <c r="K55" s="38"/>
      <c r="L55" s="39"/>
      <c r="M55" s="38"/>
      <c r="N55" s="40"/>
      <c r="O55" s="39"/>
      <c r="P55" s="8"/>
    </row>
    <row r="56" spans="1:17" ht="15">
      <c r="A56" s="107"/>
      <c r="B56" s="34"/>
      <c r="C56" s="34"/>
      <c r="D56" s="53"/>
      <c r="E56" s="53"/>
      <c r="F56" s="39"/>
      <c r="G56" s="54"/>
      <c r="H56" s="40"/>
      <c r="I56" s="38"/>
      <c r="J56" s="38"/>
      <c r="K56" s="38"/>
      <c r="L56" s="39"/>
      <c r="M56" s="38"/>
      <c r="N56" s="40"/>
      <c r="O56" s="39"/>
      <c r="P56" s="8"/>
    </row>
    <row r="57" spans="1:17" ht="15">
      <c r="A57" s="107"/>
      <c r="B57" s="34"/>
      <c r="C57" s="34"/>
      <c r="D57" s="53"/>
      <c r="E57" s="53"/>
      <c r="F57" s="39"/>
      <c r="G57" s="54"/>
      <c r="H57" s="40"/>
      <c r="I57" s="38"/>
      <c r="J57" s="38"/>
      <c r="K57" s="38"/>
      <c r="L57" s="39"/>
      <c r="M57" s="38"/>
      <c r="N57" s="40"/>
      <c r="O57" s="39"/>
      <c r="P57" s="8"/>
    </row>
    <row r="58" spans="1:17" ht="15">
      <c r="A58" s="107"/>
      <c r="B58" s="34"/>
      <c r="C58" s="34"/>
      <c r="D58" s="53"/>
      <c r="E58" s="53"/>
      <c r="F58" s="39"/>
      <c r="G58" s="54"/>
      <c r="H58" s="40"/>
      <c r="I58" s="38"/>
      <c r="J58" s="38"/>
      <c r="K58" s="38"/>
      <c r="L58" s="39"/>
      <c r="M58" s="38"/>
      <c r="N58" s="40"/>
      <c r="O58" s="39"/>
      <c r="P58" s="8"/>
    </row>
    <row r="59" spans="1:17" ht="15">
      <c r="A59" s="107"/>
      <c r="B59" s="34"/>
      <c r="C59" s="34"/>
      <c r="D59" s="53"/>
      <c r="E59" s="53"/>
      <c r="F59" s="39"/>
      <c r="G59" s="54"/>
      <c r="H59" s="40"/>
      <c r="I59" s="38"/>
      <c r="J59" s="38"/>
      <c r="K59" s="38"/>
      <c r="L59" s="39"/>
      <c r="M59" s="38"/>
      <c r="N59" s="40"/>
      <c r="O59" s="39"/>
      <c r="P59" s="8"/>
    </row>
    <row r="60" spans="1:17" ht="15">
      <c r="A60" s="107"/>
      <c r="B60" s="34"/>
      <c r="C60" s="34"/>
      <c r="D60" s="53"/>
      <c r="E60" s="53"/>
      <c r="F60" s="39"/>
      <c r="G60" s="54"/>
      <c r="H60" s="40"/>
      <c r="I60" s="38"/>
      <c r="J60" s="38"/>
      <c r="K60" s="38"/>
      <c r="L60" s="39"/>
      <c r="M60" s="38"/>
      <c r="N60" s="40"/>
      <c r="O60" s="39"/>
      <c r="P60" s="8"/>
    </row>
    <row r="61" spans="1:17" ht="15">
      <c r="A61" s="107"/>
      <c r="B61" s="34"/>
      <c r="C61" s="34"/>
      <c r="D61" s="53"/>
      <c r="E61" s="53"/>
      <c r="F61" s="39"/>
      <c r="G61" s="54"/>
      <c r="H61" s="40"/>
      <c r="I61" s="38"/>
      <c r="J61" s="38"/>
      <c r="K61" s="38"/>
      <c r="L61" s="39"/>
      <c r="M61" s="38"/>
      <c r="N61" s="40"/>
      <c r="O61" s="39"/>
      <c r="P61" s="8"/>
    </row>
    <row r="62" spans="1:17" ht="15">
      <c r="A62" s="107"/>
      <c r="B62" s="34"/>
      <c r="C62" s="34"/>
      <c r="D62" s="53"/>
      <c r="E62" s="53"/>
      <c r="F62" s="39"/>
      <c r="G62" s="54"/>
      <c r="H62" s="40"/>
      <c r="I62" s="38"/>
      <c r="J62" s="38"/>
      <c r="K62" s="38"/>
      <c r="L62" s="39"/>
      <c r="M62" s="38"/>
      <c r="N62" s="40"/>
      <c r="O62" s="39"/>
      <c r="P62" s="8"/>
    </row>
    <row r="63" spans="1:17" ht="15">
      <c r="A63" s="107"/>
      <c r="B63" s="34"/>
      <c r="C63" s="34"/>
      <c r="D63" s="53"/>
      <c r="E63" s="53"/>
      <c r="F63" s="39"/>
      <c r="G63" s="54"/>
      <c r="H63" s="40"/>
      <c r="I63" s="38"/>
      <c r="J63" s="38"/>
      <c r="K63" s="38"/>
      <c r="L63" s="39"/>
      <c r="M63" s="38"/>
      <c r="N63" s="40"/>
      <c r="O63" s="39"/>
      <c r="P63" s="8"/>
    </row>
    <row r="64" spans="1:17" ht="15">
      <c r="A64" s="107"/>
      <c r="B64" s="34"/>
      <c r="C64" s="34"/>
      <c r="D64" s="53"/>
      <c r="E64" s="53"/>
      <c r="F64" s="39"/>
      <c r="G64" s="54"/>
      <c r="H64" s="40"/>
      <c r="I64" s="38"/>
      <c r="J64" s="38"/>
      <c r="K64" s="38"/>
      <c r="L64" s="39"/>
      <c r="M64" s="38"/>
      <c r="N64" s="40"/>
      <c r="O64" s="39"/>
      <c r="P64" s="8"/>
    </row>
    <row r="65" spans="1:16" ht="15">
      <c r="B65" s="46"/>
      <c r="C65" s="46"/>
      <c r="D65" s="47"/>
      <c r="E65" s="47"/>
      <c r="F65" s="48"/>
      <c r="G65" s="49"/>
      <c r="H65" s="50"/>
      <c r="I65" s="51"/>
      <c r="J65" s="51"/>
      <c r="K65" s="51"/>
      <c r="L65" s="48"/>
      <c r="M65" s="51"/>
      <c r="N65" s="50"/>
      <c r="O65" s="48"/>
      <c r="P65" s="52">
        <f>SUM(M55:M64)</f>
        <v>0</v>
      </c>
    </row>
    <row r="66" spans="1:16" ht="15">
      <c r="A66" s="107" t="s">
        <v>43</v>
      </c>
      <c r="B66" s="34"/>
      <c r="C66" s="34"/>
      <c r="D66" s="53"/>
      <c r="E66" s="53"/>
      <c r="F66" s="39"/>
      <c r="G66" s="54"/>
      <c r="H66" s="40"/>
      <c r="I66" s="38"/>
      <c r="J66" s="38"/>
      <c r="K66" s="38"/>
      <c r="L66" s="39"/>
      <c r="M66" s="38"/>
      <c r="N66" s="40"/>
      <c r="O66" s="39"/>
      <c r="P66" s="8"/>
    </row>
    <row r="67" spans="1:16" ht="15">
      <c r="A67" s="107"/>
      <c r="B67" s="34"/>
      <c r="C67" s="34"/>
      <c r="D67" s="53"/>
      <c r="E67" s="53"/>
      <c r="F67" s="39"/>
      <c r="G67" s="54"/>
      <c r="H67" s="40"/>
      <c r="I67" s="38"/>
      <c r="J67" s="38"/>
      <c r="K67" s="38"/>
      <c r="L67" s="39"/>
      <c r="M67" s="38"/>
      <c r="N67" s="40"/>
      <c r="O67" s="39"/>
      <c r="P67" s="8"/>
    </row>
    <row r="68" spans="1:16" ht="15">
      <c r="A68" s="107"/>
      <c r="B68" s="34"/>
      <c r="C68" s="34"/>
      <c r="D68" s="53"/>
      <c r="E68" s="53"/>
      <c r="F68" s="39"/>
      <c r="G68" s="54"/>
      <c r="H68" s="40"/>
      <c r="I68" s="38"/>
      <c r="J68" s="38"/>
      <c r="K68" s="38"/>
      <c r="L68" s="39"/>
      <c r="M68" s="38"/>
      <c r="N68" s="40"/>
      <c r="O68" s="39"/>
      <c r="P68" s="8"/>
    </row>
    <row r="69" spans="1:16" ht="15">
      <c r="A69" s="107"/>
      <c r="B69" s="34"/>
      <c r="C69" s="34"/>
      <c r="D69" s="53"/>
      <c r="E69" s="53"/>
      <c r="F69" s="39"/>
      <c r="G69" s="54"/>
      <c r="H69" s="40"/>
      <c r="I69" s="38"/>
      <c r="J69" s="38"/>
      <c r="K69" s="38"/>
      <c r="L69" s="39"/>
      <c r="M69" s="38"/>
      <c r="N69" s="40"/>
      <c r="O69" s="39"/>
      <c r="P69" s="8"/>
    </row>
    <row r="70" spans="1:16" ht="15">
      <c r="A70" s="107"/>
      <c r="B70" s="34"/>
      <c r="C70" s="34"/>
      <c r="D70" s="53"/>
      <c r="E70" s="53"/>
      <c r="F70" s="39"/>
      <c r="G70" s="54"/>
      <c r="H70" s="40"/>
      <c r="I70" s="38"/>
      <c r="J70" s="38"/>
      <c r="K70" s="38"/>
      <c r="L70" s="39"/>
      <c r="M70" s="38"/>
      <c r="N70" s="40"/>
      <c r="O70" s="39"/>
      <c r="P70" s="8"/>
    </row>
    <row r="71" spans="1:16" ht="15">
      <c r="A71" s="107"/>
      <c r="B71" s="34"/>
      <c r="C71" s="34"/>
      <c r="D71" s="53"/>
      <c r="E71" s="53"/>
      <c r="F71" s="39"/>
      <c r="G71" s="54"/>
      <c r="H71" s="40"/>
      <c r="I71" s="38"/>
      <c r="J71" s="38"/>
      <c r="K71" s="38"/>
      <c r="L71" s="39"/>
      <c r="M71" s="38"/>
      <c r="N71" s="40"/>
      <c r="O71" s="39"/>
      <c r="P71" s="8"/>
    </row>
    <row r="72" spans="1:16" ht="15">
      <c r="A72" s="107"/>
      <c r="B72" s="34"/>
      <c r="C72" s="34"/>
      <c r="D72" s="53"/>
      <c r="E72" s="53"/>
      <c r="F72" s="39"/>
      <c r="G72" s="54"/>
      <c r="H72" s="40"/>
      <c r="I72" s="38"/>
      <c r="J72" s="38"/>
      <c r="K72" s="38"/>
      <c r="L72" s="39"/>
      <c r="M72" s="38"/>
      <c r="N72" s="40"/>
      <c r="O72" s="39"/>
      <c r="P72" s="8"/>
    </row>
    <row r="73" spans="1:16" ht="15">
      <c r="A73" s="107"/>
      <c r="B73" s="34"/>
      <c r="C73" s="34"/>
      <c r="D73" s="53"/>
      <c r="E73" s="53"/>
      <c r="F73" s="39"/>
      <c r="G73" s="54"/>
      <c r="H73" s="40"/>
      <c r="I73" s="38"/>
      <c r="J73" s="38"/>
      <c r="K73" s="38"/>
      <c r="L73" s="39"/>
      <c r="M73" s="38"/>
      <c r="N73" s="40"/>
      <c r="O73" s="39"/>
      <c r="P73" s="8"/>
    </row>
    <row r="74" spans="1:16" ht="15">
      <c r="A74" s="107"/>
      <c r="B74" s="34"/>
      <c r="C74" s="34"/>
      <c r="D74" s="53"/>
      <c r="E74" s="53"/>
      <c r="F74" s="39"/>
      <c r="G74" s="54"/>
      <c r="H74" s="40"/>
      <c r="I74" s="38"/>
      <c r="J74" s="38"/>
      <c r="K74" s="38"/>
      <c r="L74" s="39"/>
      <c r="M74" s="38"/>
      <c r="N74" s="40"/>
      <c r="O74" s="39"/>
      <c r="P74" s="8"/>
    </row>
    <row r="75" spans="1:16" ht="15">
      <c r="A75" s="107"/>
      <c r="B75" s="34"/>
      <c r="C75" s="34"/>
      <c r="D75" s="53"/>
      <c r="E75" s="53"/>
      <c r="F75" s="39"/>
      <c r="G75" s="54"/>
      <c r="H75" s="40"/>
      <c r="I75" s="38"/>
      <c r="J75" s="38"/>
      <c r="K75" s="38"/>
      <c r="L75" s="39"/>
      <c r="M75" s="38"/>
      <c r="N75" s="40"/>
      <c r="O75" s="39"/>
      <c r="P75" s="8"/>
    </row>
    <row r="76" spans="1:16" ht="15">
      <c r="B76" s="46"/>
      <c r="C76" s="46"/>
      <c r="D76" s="47"/>
      <c r="E76" s="47"/>
      <c r="F76" s="48"/>
      <c r="G76" s="49"/>
      <c r="H76" s="50"/>
      <c r="I76" s="51"/>
      <c r="J76" s="51"/>
      <c r="K76" s="51"/>
      <c r="L76" s="48"/>
      <c r="M76" s="51"/>
      <c r="N76" s="50"/>
      <c r="O76" s="48"/>
      <c r="P76" s="52">
        <f>SUM(M66:M75)</f>
        <v>0</v>
      </c>
    </row>
    <row r="77" spans="1:16" ht="15">
      <c r="A77" s="107" t="s">
        <v>44</v>
      </c>
      <c r="B77" s="34"/>
      <c r="C77" s="34"/>
      <c r="D77" s="53"/>
      <c r="E77" s="53"/>
      <c r="F77" s="39"/>
      <c r="G77" s="54"/>
      <c r="H77" s="40"/>
      <c r="I77" s="38"/>
      <c r="J77" s="38"/>
      <c r="K77" s="38"/>
      <c r="L77" s="39"/>
      <c r="M77" s="38"/>
      <c r="N77" s="40"/>
      <c r="O77" s="39"/>
      <c r="P77" s="8"/>
    </row>
    <row r="78" spans="1:16" ht="15">
      <c r="A78" s="107"/>
      <c r="B78" s="34"/>
      <c r="C78" s="34"/>
      <c r="D78" s="53"/>
      <c r="E78" s="53"/>
      <c r="F78" s="39"/>
      <c r="G78" s="54"/>
      <c r="H78" s="40"/>
      <c r="I78" s="38"/>
      <c r="J78" s="38"/>
      <c r="K78" s="38"/>
      <c r="L78" s="39"/>
      <c r="M78" s="38"/>
      <c r="N78" s="40"/>
      <c r="O78" s="39"/>
      <c r="P78" s="8"/>
    </row>
    <row r="79" spans="1:16" ht="15">
      <c r="A79" s="107"/>
      <c r="B79" s="34"/>
      <c r="C79" s="34"/>
      <c r="D79" s="53"/>
      <c r="E79" s="53"/>
      <c r="F79" s="39"/>
      <c r="G79" s="54"/>
      <c r="H79" s="40"/>
      <c r="I79" s="38"/>
      <c r="J79" s="38"/>
      <c r="K79" s="38"/>
      <c r="L79" s="39"/>
      <c r="M79" s="38"/>
      <c r="N79" s="40"/>
      <c r="O79" s="39"/>
      <c r="P79" s="8"/>
    </row>
    <row r="80" spans="1:16" ht="15">
      <c r="A80" s="107"/>
      <c r="B80" s="34"/>
      <c r="C80" s="34"/>
      <c r="D80" s="53"/>
      <c r="E80" s="53"/>
      <c r="F80" s="39"/>
      <c r="G80" s="54"/>
      <c r="H80" s="40"/>
      <c r="I80" s="38"/>
      <c r="J80" s="38"/>
      <c r="K80" s="38"/>
      <c r="L80" s="39"/>
      <c r="M80" s="38"/>
      <c r="N80" s="40"/>
      <c r="O80" s="39"/>
      <c r="P80" s="8"/>
    </row>
    <row r="81" spans="1:16" ht="15">
      <c r="A81" s="107"/>
      <c r="B81" s="34"/>
      <c r="C81" s="34"/>
      <c r="D81" s="53"/>
      <c r="E81" s="53"/>
      <c r="F81" s="39"/>
      <c r="G81" s="54"/>
      <c r="H81" s="40"/>
      <c r="I81" s="38"/>
      <c r="J81" s="38"/>
      <c r="K81" s="38"/>
      <c r="L81" s="39"/>
      <c r="M81" s="38"/>
      <c r="N81" s="40"/>
      <c r="O81" s="39"/>
      <c r="P81" s="8"/>
    </row>
    <row r="82" spans="1:16" ht="15">
      <c r="A82" s="107"/>
      <c r="B82" s="34"/>
      <c r="C82" s="34"/>
      <c r="D82" s="53"/>
      <c r="E82" s="53"/>
      <c r="F82" s="39"/>
      <c r="G82" s="54"/>
      <c r="H82" s="40"/>
      <c r="I82" s="38"/>
      <c r="J82" s="38"/>
      <c r="K82" s="38"/>
      <c r="L82" s="39"/>
      <c r="M82" s="38"/>
      <c r="N82" s="40"/>
      <c r="O82" s="39"/>
      <c r="P82" s="8"/>
    </row>
    <row r="83" spans="1:16" ht="15">
      <c r="A83" s="107"/>
      <c r="B83" s="34"/>
      <c r="C83" s="34"/>
      <c r="D83" s="53"/>
      <c r="E83" s="53"/>
      <c r="F83" s="39"/>
      <c r="G83" s="54"/>
      <c r="H83" s="40"/>
      <c r="I83" s="38"/>
      <c r="J83" s="38"/>
      <c r="K83" s="38"/>
      <c r="L83" s="39"/>
      <c r="M83" s="38"/>
      <c r="N83" s="40"/>
      <c r="O83" s="39"/>
      <c r="P83" s="8"/>
    </row>
    <row r="84" spans="1:16" ht="15">
      <c r="A84" s="107"/>
      <c r="B84" s="34"/>
      <c r="C84" s="34"/>
      <c r="D84" s="53"/>
      <c r="E84" s="53"/>
      <c r="F84" s="39"/>
      <c r="G84" s="54"/>
      <c r="H84" s="40"/>
      <c r="I84" s="38"/>
      <c r="J84" s="38"/>
      <c r="K84" s="38"/>
      <c r="L84" s="39"/>
      <c r="M84" s="38"/>
      <c r="N84" s="40"/>
      <c r="O84" s="39"/>
      <c r="P84" s="8"/>
    </row>
    <row r="85" spans="1:16" ht="15">
      <c r="A85" s="107"/>
      <c r="B85" s="34"/>
      <c r="C85" s="34"/>
      <c r="D85" s="53"/>
      <c r="E85" s="53"/>
      <c r="F85" s="39"/>
      <c r="G85" s="54"/>
      <c r="H85" s="40"/>
      <c r="I85" s="38"/>
      <c r="J85" s="38"/>
      <c r="K85" s="38"/>
      <c r="L85" s="39"/>
      <c r="M85" s="38"/>
      <c r="N85" s="40"/>
      <c r="O85" s="39"/>
      <c r="P85" s="8"/>
    </row>
    <row r="86" spans="1:16" ht="15">
      <c r="A86" s="107"/>
      <c r="B86" s="34"/>
      <c r="C86" s="34"/>
      <c r="D86" s="53"/>
      <c r="E86" s="53"/>
      <c r="F86" s="39"/>
      <c r="G86" s="54"/>
      <c r="H86" s="40"/>
      <c r="I86" s="38"/>
      <c r="J86" s="38"/>
      <c r="K86" s="38"/>
      <c r="L86" s="39"/>
      <c r="M86" s="38"/>
      <c r="N86" s="40"/>
      <c r="O86" s="39"/>
      <c r="P86" s="8"/>
    </row>
    <row r="87" spans="1:16" ht="15">
      <c r="B87" s="46"/>
      <c r="C87" s="46"/>
      <c r="D87" s="47"/>
      <c r="E87" s="47"/>
      <c r="F87" s="48"/>
      <c r="G87" s="49"/>
      <c r="H87" s="50"/>
      <c r="I87" s="51"/>
      <c r="J87" s="51"/>
      <c r="K87" s="51"/>
      <c r="L87" s="48"/>
      <c r="M87" s="51"/>
      <c r="N87" s="50"/>
      <c r="O87" s="48"/>
      <c r="P87" s="52">
        <f>SUM(M77:M86)</f>
        <v>0</v>
      </c>
    </row>
    <row r="88" spans="1:16" ht="15">
      <c r="A88" s="107" t="s">
        <v>45</v>
      </c>
      <c r="B88" s="34"/>
      <c r="C88" s="34"/>
      <c r="D88" s="53"/>
      <c r="E88" s="53"/>
      <c r="F88" s="39"/>
      <c r="G88" s="54"/>
      <c r="H88" s="40"/>
      <c r="I88" s="38"/>
      <c r="J88" s="38"/>
      <c r="K88" s="38"/>
      <c r="L88" s="39"/>
      <c r="M88" s="38"/>
      <c r="N88" s="40"/>
      <c r="O88" s="39"/>
      <c r="P88" s="8"/>
    </row>
    <row r="89" spans="1:16" ht="15">
      <c r="A89" s="107"/>
      <c r="B89" s="34"/>
      <c r="C89" s="34"/>
      <c r="D89" s="53"/>
      <c r="E89" s="53"/>
      <c r="F89" s="39"/>
      <c r="G89" s="54"/>
      <c r="H89" s="40"/>
      <c r="I89" s="38"/>
      <c r="J89" s="38"/>
      <c r="K89" s="38"/>
      <c r="L89" s="39"/>
      <c r="M89" s="38"/>
      <c r="N89" s="40"/>
      <c r="O89" s="39"/>
      <c r="P89" s="8"/>
    </row>
    <row r="90" spans="1:16" ht="15">
      <c r="A90" s="107"/>
      <c r="B90" s="34"/>
      <c r="C90" s="34"/>
      <c r="D90" s="53"/>
      <c r="E90" s="53"/>
      <c r="F90" s="39"/>
      <c r="G90" s="54"/>
      <c r="H90" s="40"/>
      <c r="I90" s="38"/>
      <c r="J90" s="38"/>
      <c r="K90" s="38"/>
      <c r="L90" s="39"/>
      <c r="M90" s="38"/>
      <c r="N90" s="40"/>
      <c r="O90" s="39"/>
      <c r="P90" s="8"/>
    </row>
    <row r="91" spans="1:16" ht="15">
      <c r="A91" s="107"/>
      <c r="B91" s="34"/>
      <c r="C91" s="34"/>
      <c r="D91" s="53"/>
      <c r="E91" s="53"/>
      <c r="F91" s="39"/>
      <c r="G91" s="54"/>
      <c r="H91" s="40"/>
      <c r="I91" s="38"/>
      <c r="J91" s="38"/>
      <c r="K91" s="38"/>
      <c r="L91" s="39"/>
      <c r="M91" s="38"/>
      <c r="N91" s="40"/>
      <c r="O91" s="39"/>
      <c r="P91" s="8"/>
    </row>
    <row r="92" spans="1:16" ht="15">
      <c r="A92" s="107"/>
      <c r="B92" s="34"/>
      <c r="C92" s="34"/>
      <c r="D92" s="53"/>
      <c r="E92" s="53"/>
      <c r="F92" s="39"/>
      <c r="G92" s="54"/>
      <c r="H92" s="40"/>
      <c r="I92" s="38"/>
      <c r="J92" s="38"/>
      <c r="K92" s="38"/>
      <c r="L92" s="39"/>
      <c r="M92" s="38"/>
      <c r="N92" s="40"/>
      <c r="O92" s="39"/>
      <c r="P92" s="8"/>
    </row>
    <row r="93" spans="1:16" ht="15">
      <c r="A93" s="107"/>
      <c r="B93" s="34"/>
      <c r="C93" s="34"/>
      <c r="D93" s="53"/>
      <c r="E93" s="53"/>
      <c r="F93" s="39"/>
      <c r="G93" s="54"/>
      <c r="H93" s="40"/>
      <c r="I93" s="38"/>
      <c r="J93" s="38"/>
      <c r="K93" s="38"/>
      <c r="L93" s="39"/>
      <c r="M93" s="38"/>
      <c r="N93" s="40"/>
      <c r="O93" s="39"/>
      <c r="P93" s="8"/>
    </row>
    <row r="94" spans="1:16" ht="15">
      <c r="A94" s="107"/>
      <c r="B94" s="34"/>
      <c r="C94" s="34"/>
      <c r="D94" s="53"/>
      <c r="E94" s="53"/>
      <c r="F94" s="39"/>
      <c r="G94" s="54"/>
      <c r="H94" s="40"/>
      <c r="I94" s="38"/>
      <c r="J94" s="38"/>
      <c r="K94" s="38"/>
      <c r="L94" s="39"/>
      <c r="M94" s="38"/>
      <c r="N94" s="40"/>
      <c r="O94" s="39"/>
      <c r="P94" s="8"/>
    </row>
    <row r="95" spans="1:16" ht="15">
      <c r="A95" s="107"/>
      <c r="B95" s="34"/>
      <c r="C95" s="34"/>
      <c r="D95" s="53"/>
      <c r="E95" s="53"/>
      <c r="F95" s="39"/>
      <c r="G95" s="54"/>
      <c r="H95" s="40"/>
      <c r="I95" s="38"/>
      <c r="J95" s="38"/>
      <c r="K95" s="38"/>
      <c r="L95" s="39"/>
      <c r="M95" s="38"/>
      <c r="N95" s="40"/>
      <c r="O95" s="39"/>
      <c r="P95" s="8"/>
    </row>
    <row r="96" spans="1:16" ht="15">
      <c r="A96" s="107"/>
      <c r="B96" s="34"/>
      <c r="C96" s="34"/>
      <c r="D96" s="53"/>
      <c r="E96" s="53"/>
      <c r="F96" s="39"/>
      <c r="G96" s="54"/>
      <c r="H96" s="40"/>
      <c r="I96" s="38"/>
      <c r="J96" s="38"/>
      <c r="K96" s="38"/>
      <c r="L96" s="39"/>
      <c r="M96" s="38"/>
      <c r="N96" s="40"/>
      <c r="O96" s="39"/>
      <c r="P96" s="8"/>
    </row>
    <row r="97" spans="1:16" ht="15">
      <c r="A97" s="107"/>
      <c r="B97" s="34"/>
      <c r="C97" s="34"/>
      <c r="D97" s="53"/>
      <c r="E97" s="53"/>
      <c r="F97" s="39"/>
      <c r="G97" s="54"/>
      <c r="H97" s="40"/>
      <c r="I97" s="38"/>
      <c r="J97" s="38"/>
      <c r="K97" s="38"/>
      <c r="L97" s="39"/>
      <c r="M97" s="38"/>
      <c r="N97" s="40"/>
      <c r="O97" s="39"/>
      <c r="P97" s="8"/>
    </row>
    <row r="98" spans="1:16" ht="15">
      <c r="B98" s="46"/>
      <c r="C98" s="46"/>
      <c r="D98" s="47"/>
      <c r="E98" s="47"/>
      <c r="F98" s="48"/>
      <c r="G98" s="49"/>
      <c r="H98" s="50"/>
      <c r="I98" s="51"/>
      <c r="J98" s="51"/>
      <c r="K98" s="51"/>
      <c r="L98" s="48"/>
      <c r="M98" s="51"/>
      <c r="N98" s="50"/>
      <c r="O98" s="48"/>
      <c r="P98" s="52">
        <f>SUM(M88:M97)</f>
        <v>0</v>
      </c>
    </row>
    <row r="99" spans="1:16" ht="15">
      <c r="A99" s="107" t="s">
        <v>46</v>
      </c>
      <c r="B99" s="34"/>
      <c r="C99" s="34"/>
      <c r="D99" s="53"/>
      <c r="E99" s="53"/>
      <c r="F99" s="39"/>
      <c r="G99" s="54"/>
      <c r="H99" s="40"/>
      <c r="I99" s="38"/>
      <c r="J99" s="38"/>
      <c r="K99" s="38"/>
      <c r="L99" s="39"/>
      <c r="M99" s="38"/>
      <c r="N99" s="40"/>
      <c r="O99" s="39"/>
      <c r="P99" s="8"/>
    </row>
    <row r="100" spans="1:16" ht="15">
      <c r="A100" s="107"/>
      <c r="B100" s="34"/>
      <c r="C100" s="34"/>
      <c r="D100" s="53"/>
      <c r="E100" s="53"/>
      <c r="F100" s="39"/>
      <c r="G100" s="54"/>
      <c r="H100" s="40"/>
      <c r="I100" s="38"/>
      <c r="J100" s="38"/>
      <c r="K100" s="38"/>
      <c r="L100" s="39"/>
      <c r="M100" s="38"/>
      <c r="N100" s="40"/>
      <c r="O100" s="39"/>
      <c r="P100" s="8"/>
    </row>
    <row r="101" spans="1:16" ht="15">
      <c r="A101" s="107"/>
      <c r="B101" s="34"/>
      <c r="C101" s="34"/>
      <c r="D101" s="53"/>
      <c r="E101" s="53"/>
      <c r="F101" s="39"/>
      <c r="G101" s="54"/>
      <c r="H101" s="40"/>
      <c r="I101" s="38"/>
      <c r="J101" s="38"/>
      <c r="K101" s="38"/>
      <c r="L101" s="39"/>
      <c r="M101" s="38"/>
      <c r="N101" s="40"/>
      <c r="O101" s="39"/>
      <c r="P101" s="8"/>
    </row>
    <row r="102" spans="1:16" ht="15">
      <c r="A102" s="107"/>
      <c r="B102" s="34"/>
      <c r="C102" s="34"/>
      <c r="D102" s="53"/>
      <c r="E102" s="53"/>
      <c r="F102" s="39"/>
      <c r="G102" s="54"/>
      <c r="H102" s="40"/>
      <c r="I102" s="38"/>
      <c r="J102" s="38"/>
      <c r="K102" s="38"/>
      <c r="L102" s="39"/>
      <c r="M102" s="38"/>
      <c r="N102" s="40"/>
      <c r="O102" s="39"/>
      <c r="P102" s="8"/>
    </row>
    <row r="103" spans="1:16" ht="15">
      <c r="A103" s="107"/>
      <c r="B103" s="34"/>
      <c r="C103" s="34"/>
      <c r="D103" s="53"/>
      <c r="E103" s="53"/>
      <c r="F103" s="39"/>
      <c r="G103" s="54"/>
      <c r="H103" s="40"/>
      <c r="I103" s="38"/>
      <c r="J103" s="38"/>
      <c r="K103" s="38"/>
      <c r="L103" s="39"/>
      <c r="M103" s="38"/>
      <c r="N103" s="40"/>
      <c r="O103" s="39"/>
      <c r="P103" s="8"/>
    </row>
    <row r="104" spans="1:16" ht="15">
      <c r="A104" s="107"/>
      <c r="B104" s="34"/>
      <c r="C104" s="34"/>
      <c r="D104" s="53"/>
      <c r="E104" s="53"/>
      <c r="F104" s="39"/>
      <c r="G104" s="54"/>
      <c r="H104" s="40"/>
      <c r="I104" s="38"/>
      <c r="J104" s="38"/>
      <c r="K104" s="38"/>
      <c r="L104" s="39"/>
      <c r="M104" s="38"/>
      <c r="N104" s="40"/>
      <c r="O104" s="39"/>
      <c r="P104" s="8"/>
    </row>
    <row r="105" spans="1:16" ht="15">
      <c r="A105" s="107"/>
      <c r="B105" s="34"/>
      <c r="C105" s="34"/>
      <c r="D105" s="53"/>
      <c r="E105" s="53"/>
      <c r="F105" s="39"/>
      <c r="G105" s="54"/>
      <c r="H105" s="40"/>
      <c r="I105" s="38"/>
      <c r="J105" s="38"/>
      <c r="K105" s="38"/>
      <c r="L105" s="39"/>
      <c r="M105" s="38"/>
      <c r="N105" s="40"/>
      <c r="O105" s="39"/>
      <c r="P105" s="8"/>
    </row>
    <row r="106" spans="1:16" ht="15">
      <c r="A106" s="107"/>
      <c r="B106" s="34"/>
      <c r="C106" s="34"/>
      <c r="D106" s="53"/>
      <c r="E106" s="53"/>
      <c r="F106" s="39"/>
      <c r="G106" s="54"/>
      <c r="H106" s="40"/>
      <c r="I106" s="38"/>
      <c r="J106" s="38"/>
      <c r="K106" s="38"/>
      <c r="L106" s="39"/>
      <c r="M106" s="38"/>
      <c r="N106" s="40"/>
      <c r="O106" s="39"/>
      <c r="P106" s="8"/>
    </row>
    <row r="107" spans="1:16" ht="15">
      <c r="A107" s="107"/>
      <c r="B107" s="34"/>
      <c r="C107" s="34"/>
      <c r="D107" s="53"/>
      <c r="E107" s="53"/>
      <c r="F107" s="39"/>
      <c r="G107" s="54"/>
      <c r="H107" s="40"/>
      <c r="I107" s="38"/>
      <c r="J107" s="38"/>
      <c r="K107" s="38"/>
      <c r="L107" s="39"/>
      <c r="M107" s="38"/>
      <c r="N107" s="40"/>
      <c r="O107" s="39"/>
      <c r="P107" s="8"/>
    </row>
    <row r="108" spans="1:16" ht="15">
      <c r="A108" s="107"/>
      <c r="B108" s="34"/>
      <c r="C108" s="34"/>
      <c r="D108" s="53"/>
      <c r="E108" s="53"/>
      <c r="F108" s="39"/>
      <c r="G108" s="54"/>
      <c r="H108" s="40"/>
      <c r="I108" s="38"/>
      <c r="J108" s="38"/>
      <c r="K108" s="38"/>
      <c r="L108" s="39"/>
      <c r="M108" s="38"/>
      <c r="N108" s="40"/>
      <c r="O108" s="39"/>
      <c r="P108" s="8"/>
    </row>
    <row r="109" spans="1:16" ht="15">
      <c r="B109" s="46"/>
      <c r="C109" s="46"/>
      <c r="D109" s="47"/>
      <c r="E109" s="47"/>
      <c r="F109" s="48"/>
      <c r="G109" s="49"/>
      <c r="H109" s="50"/>
      <c r="I109" s="51"/>
      <c r="J109" s="51"/>
      <c r="K109" s="51"/>
      <c r="L109" s="48"/>
      <c r="M109" s="51"/>
      <c r="N109" s="50"/>
      <c r="O109" s="48"/>
      <c r="P109" s="52">
        <f>SUM(M99:M108)</f>
        <v>0</v>
      </c>
    </row>
    <row r="110" spans="1:16" ht="15">
      <c r="A110" s="107" t="s">
        <v>47</v>
      </c>
      <c r="B110" s="34"/>
      <c r="C110" s="34"/>
      <c r="D110" s="53"/>
      <c r="E110" s="53"/>
      <c r="F110" s="39"/>
      <c r="G110" s="54"/>
      <c r="H110" s="40"/>
      <c r="I110" s="38"/>
      <c r="J110" s="38"/>
      <c r="K110" s="38"/>
      <c r="L110" s="39"/>
      <c r="M110" s="38"/>
      <c r="N110" s="40"/>
      <c r="O110" s="39"/>
      <c r="P110" s="8"/>
    </row>
    <row r="111" spans="1:16" ht="15">
      <c r="A111" s="107"/>
      <c r="B111" s="34"/>
      <c r="C111" s="34"/>
      <c r="D111" s="53"/>
      <c r="E111" s="53"/>
      <c r="F111" s="39"/>
      <c r="G111" s="54"/>
      <c r="H111" s="40"/>
      <c r="I111" s="38"/>
      <c r="J111" s="38"/>
      <c r="K111" s="38"/>
      <c r="L111" s="39"/>
      <c r="M111" s="38"/>
      <c r="N111" s="40"/>
      <c r="O111" s="39"/>
      <c r="P111" s="8"/>
    </row>
    <row r="112" spans="1:16" ht="15">
      <c r="A112" s="107"/>
      <c r="B112" s="34"/>
      <c r="C112" s="34"/>
      <c r="D112" s="53"/>
      <c r="E112" s="53"/>
      <c r="F112" s="39"/>
      <c r="G112" s="54"/>
      <c r="H112" s="40"/>
      <c r="I112" s="38"/>
      <c r="J112" s="38"/>
      <c r="K112" s="38"/>
      <c r="L112" s="39"/>
      <c r="M112" s="38"/>
      <c r="N112" s="40"/>
      <c r="O112" s="39"/>
      <c r="P112" s="8"/>
    </row>
    <row r="113" spans="1:16" ht="15">
      <c r="A113" s="107"/>
      <c r="B113" s="34"/>
      <c r="C113" s="34"/>
      <c r="D113" s="53"/>
      <c r="E113" s="53"/>
      <c r="F113" s="39"/>
      <c r="G113" s="54"/>
      <c r="H113" s="40"/>
      <c r="I113" s="38"/>
      <c r="J113" s="38"/>
      <c r="K113" s="38"/>
      <c r="L113" s="39"/>
      <c r="M113" s="38"/>
      <c r="N113" s="40"/>
      <c r="O113" s="39"/>
      <c r="P113" s="8"/>
    </row>
    <row r="114" spans="1:16" ht="15">
      <c r="A114" s="107"/>
      <c r="B114" s="34"/>
      <c r="C114" s="34"/>
      <c r="D114" s="53"/>
      <c r="E114" s="53"/>
      <c r="F114" s="39"/>
      <c r="G114" s="54"/>
      <c r="H114" s="40"/>
      <c r="I114" s="38"/>
      <c r="J114" s="38"/>
      <c r="K114" s="38"/>
      <c r="L114" s="39"/>
      <c r="M114" s="38"/>
      <c r="N114" s="40"/>
      <c r="O114" s="39"/>
      <c r="P114" s="8"/>
    </row>
    <row r="115" spans="1:16" ht="15">
      <c r="A115" s="107"/>
      <c r="B115" s="34"/>
      <c r="C115" s="34"/>
      <c r="D115" s="53"/>
      <c r="E115" s="53"/>
      <c r="F115" s="39"/>
      <c r="G115" s="54"/>
      <c r="H115" s="40"/>
      <c r="I115" s="38"/>
      <c r="J115" s="38"/>
      <c r="K115" s="38"/>
      <c r="L115" s="39"/>
      <c r="M115" s="38"/>
      <c r="N115" s="40"/>
      <c r="O115" s="39"/>
      <c r="P115" s="8"/>
    </row>
    <row r="116" spans="1:16" ht="15">
      <c r="A116" s="107"/>
      <c r="B116" s="34"/>
      <c r="C116" s="34"/>
      <c r="D116" s="53"/>
      <c r="E116" s="53"/>
      <c r="F116" s="39"/>
      <c r="G116" s="54"/>
      <c r="H116" s="40"/>
      <c r="I116" s="38"/>
      <c r="J116" s="38"/>
      <c r="K116" s="38"/>
      <c r="L116" s="39"/>
      <c r="M116" s="38"/>
      <c r="N116" s="40"/>
      <c r="O116" s="39"/>
      <c r="P116" s="8"/>
    </row>
    <row r="117" spans="1:16" ht="15">
      <c r="A117" s="107"/>
      <c r="B117" s="34"/>
      <c r="C117" s="34"/>
      <c r="D117" s="53"/>
      <c r="E117" s="53"/>
      <c r="F117" s="39"/>
      <c r="G117" s="54"/>
      <c r="H117" s="40"/>
      <c r="I117" s="38"/>
      <c r="J117" s="38"/>
      <c r="K117" s="38"/>
      <c r="L117" s="39"/>
      <c r="M117" s="38"/>
      <c r="N117" s="40"/>
      <c r="O117" s="39"/>
      <c r="P117" s="8"/>
    </row>
    <row r="118" spans="1:16" ht="15">
      <c r="A118" s="107"/>
      <c r="B118" s="34"/>
      <c r="C118" s="34"/>
      <c r="D118" s="53"/>
      <c r="E118" s="53"/>
      <c r="F118" s="39"/>
      <c r="G118" s="54"/>
      <c r="H118" s="40"/>
      <c r="I118" s="38"/>
      <c r="J118" s="38"/>
      <c r="K118" s="38"/>
      <c r="L118" s="39"/>
      <c r="M118" s="38"/>
      <c r="N118" s="40"/>
      <c r="O118" s="39"/>
      <c r="P118" s="8"/>
    </row>
    <row r="119" spans="1:16" ht="15">
      <c r="A119" s="107"/>
      <c r="B119" s="34"/>
      <c r="C119" s="34"/>
      <c r="D119" s="53"/>
      <c r="E119" s="53"/>
      <c r="F119" s="39"/>
      <c r="G119" s="54"/>
      <c r="H119" s="40"/>
      <c r="I119" s="38"/>
      <c r="J119" s="38"/>
      <c r="K119" s="38"/>
      <c r="L119" s="39"/>
      <c r="M119" s="38"/>
      <c r="N119" s="40"/>
      <c r="O119" s="39"/>
      <c r="P119" s="8"/>
    </row>
    <row r="120" spans="1:16" ht="15">
      <c r="B120" s="46"/>
      <c r="C120" s="46"/>
      <c r="D120" s="47"/>
      <c r="E120" s="47"/>
      <c r="F120" s="48"/>
      <c r="G120" s="49"/>
      <c r="H120" s="50"/>
      <c r="I120" s="51"/>
      <c r="J120" s="51"/>
      <c r="K120" s="51"/>
      <c r="L120" s="48"/>
      <c r="M120" s="51"/>
      <c r="N120" s="50"/>
      <c r="O120" s="48"/>
      <c r="P120" s="52">
        <f>SUM(M110:M119)</f>
        <v>0</v>
      </c>
    </row>
    <row r="121" spans="1:16" ht="15">
      <c r="A121" s="107" t="s">
        <v>48</v>
      </c>
      <c r="B121" s="34"/>
      <c r="C121" s="34"/>
      <c r="D121" s="53"/>
      <c r="E121" s="53"/>
      <c r="F121" s="39"/>
      <c r="G121" s="54"/>
      <c r="H121" s="40"/>
      <c r="I121" s="38"/>
      <c r="J121" s="38"/>
      <c r="K121" s="38"/>
      <c r="L121" s="39"/>
      <c r="M121" s="38"/>
      <c r="N121" s="40"/>
      <c r="O121" s="39"/>
      <c r="P121" s="8"/>
    </row>
    <row r="122" spans="1:16" ht="15">
      <c r="A122" s="107"/>
      <c r="B122" s="34"/>
      <c r="C122" s="34"/>
      <c r="D122" s="53"/>
      <c r="E122" s="53"/>
      <c r="F122" s="39"/>
      <c r="G122" s="54"/>
      <c r="H122" s="40"/>
      <c r="I122" s="38"/>
      <c r="J122" s="38"/>
      <c r="K122" s="38"/>
      <c r="L122" s="39"/>
      <c r="M122" s="38"/>
      <c r="N122" s="40"/>
      <c r="O122" s="39"/>
      <c r="P122" s="8"/>
    </row>
    <row r="123" spans="1:16" ht="15">
      <c r="A123" s="107"/>
      <c r="B123" s="34"/>
      <c r="C123" s="34"/>
      <c r="D123" s="53"/>
      <c r="E123" s="53"/>
      <c r="F123" s="39"/>
      <c r="G123" s="54"/>
      <c r="H123" s="40"/>
      <c r="I123" s="38"/>
      <c r="J123" s="38"/>
      <c r="K123" s="38"/>
      <c r="L123" s="39"/>
      <c r="M123" s="38"/>
      <c r="N123" s="40"/>
      <c r="O123" s="39"/>
      <c r="P123" s="8"/>
    </row>
    <row r="124" spans="1:16" ht="15">
      <c r="A124" s="107"/>
      <c r="B124" s="34"/>
      <c r="C124" s="34"/>
      <c r="D124" s="53"/>
      <c r="E124" s="53"/>
      <c r="F124" s="39"/>
      <c r="G124" s="54"/>
      <c r="H124" s="40"/>
      <c r="I124" s="38"/>
      <c r="J124" s="38"/>
      <c r="K124" s="38"/>
      <c r="L124" s="39"/>
      <c r="M124" s="38"/>
      <c r="N124" s="40"/>
      <c r="O124" s="39"/>
      <c r="P124" s="8"/>
    </row>
    <row r="125" spans="1:16" ht="15">
      <c r="A125" s="107"/>
      <c r="B125" s="34"/>
      <c r="C125" s="34"/>
      <c r="D125" s="53"/>
      <c r="E125" s="53"/>
      <c r="F125" s="39"/>
      <c r="G125" s="54"/>
      <c r="H125" s="40"/>
      <c r="I125" s="38"/>
      <c r="J125" s="38"/>
      <c r="K125" s="38"/>
      <c r="L125" s="39"/>
      <c r="M125" s="38"/>
      <c r="N125" s="40"/>
      <c r="O125" s="39"/>
      <c r="P125" s="8"/>
    </row>
    <row r="126" spans="1:16" ht="15">
      <c r="A126" s="107"/>
      <c r="B126" s="34"/>
      <c r="C126" s="34"/>
      <c r="D126" s="53"/>
      <c r="E126" s="53"/>
      <c r="F126" s="39"/>
      <c r="G126" s="54"/>
      <c r="H126" s="40"/>
      <c r="I126" s="38"/>
      <c r="J126" s="38"/>
      <c r="K126" s="38"/>
      <c r="L126" s="39"/>
      <c r="M126" s="38"/>
      <c r="N126" s="40"/>
      <c r="O126" s="39"/>
      <c r="P126" s="8"/>
    </row>
    <row r="127" spans="1:16" ht="15">
      <c r="A127" s="107"/>
      <c r="B127" s="34"/>
      <c r="C127" s="34"/>
      <c r="D127" s="53"/>
      <c r="E127" s="53"/>
      <c r="F127" s="39"/>
      <c r="G127" s="54"/>
      <c r="H127" s="40"/>
      <c r="I127" s="38"/>
      <c r="J127" s="38"/>
      <c r="K127" s="38"/>
      <c r="L127" s="39"/>
      <c r="M127" s="38"/>
      <c r="N127" s="40"/>
      <c r="O127" s="39"/>
      <c r="P127" s="45"/>
    </row>
    <row r="128" spans="1:16" ht="15">
      <c r="A128" s="107"/>
      <c r="B128" s="34"/>
      <c r="C128" s="34"/>
      <c r="D128" s="53"/>
      <c r="E128" s="53"/>
      <c r="F128" s="39"/>
      <c r="G128" s="54"/>
      <c r="H128" s="40"/>
      <c r="I128" s="38"/>
      <c r="J128" s="38"/>
      <c r="K128" s="38"/>
      <c r="L128" s="39"/>
      <c r="M128" s="38"/>
      <c r="N128" s="40"/>
      <c r="O128" s="39"/>
      <c r="P128" s="8"/>
    </row>
    <row r="129" spans="1:17" ht="15">
      <c r="A129" s="107"/>
      <c r="B129" s="34"/>
      <c r="C129" s="34"/>
      <c r="D129" s="53"/>
      <c r="E129" s="53"/>
      <c r="F129" s="39"/>
      <c r="G129" s="54"/>
      <c r="H129" s="40"/>
      <c r="I129" s="38"/>
      <c r="J129" s="38"/>
      <c r="K129" s="38"/>
      <c r="L129" s="39"/>
      <c r="M129" s="38"/>
      <c r="N129" s="40"/>
      <c r="O129" s="39"/>
      <c r="P129" s="8"/>
    </row>
    <row r="130" spans="1:17" ht="15">
      <c r="A130" s="107"/>
      <c r="B130" s="34"/>
      <c r="C130" s="34"/>
      <c r="D130" s="53"/>
      <c r="E130" s="53"/>
      <c r="F130" s="39"/>
      <c r="G130" s="54"/>
      <c r="H130" s="40"/>
      <c r="I130" s="38"/>
      <c r="J130" s="38"/>
      <c r="K130" s="38"/>
      <c r="L130" s="39"/>
      <c r="M130" s="38"/>
      <c r="N130" s="40"/>
      <c r="O130" s="39"/>
      <c r="P130" s="8"/>
    </row>
    <row r="131" spans="1:17" ht="15">
      <c r="B131" s="46"/>
      <c r="C131" s="46"/>
      <c r="D131" s="47"/>
      <c r="E131" s="47"/>
      <c r="F131" s="48"/>
      <c r="G131" s="49"/>
      <c r="H131" s="50"/>
      <c r="I131" s="51"/>
      <c r="J131" s="51"/>
      <c r="K131" s="51"/>
      <c r="L131" s="48"/>
      <c r="M131" s="51"/>
      <c r="N131" s="50"/>
      <c r="O131" s="48"/>
      <c r="P131" s="52">
        <f>SUM(M121:M130)</f>
        <v>0</v>
      </c>
    </row>
    <row r="132" spans="1:17" ht="15" customHeight="1">
      <c r="E132" s="1"/>
      <c r="G132" s="1"/>
      <c r="H132" s="1"/>
      <c r="N132" s="93"/>
      <c r="O132" s="99" t="s">
        <v>49</v>
      </c>
      <c r="P132" s="101">
        <f>P29+P41+P53+P65+P76+P87+P98+P109+P120+P131</f>
        <v>0</v>
      </c>
    </row>
    <row r="133" spans="1:17" ht="15">
      <c r="A133" s="107" t="s">
        <v>50</v>
      </c>
      <c r="B133" s="34"/>
      <c r="C133" s="34"/>
      <c r="D133" s="53"/>
      <c r="E133" s="53"/>
      <c r="F133" s="39"/>
      <c r="G133" s="54"/>
      <c r="H133" s="40"/>
      <c r="I133" s="38"/>
      <c r="J133" s="38"/>
      <c r="K133" s="38"/>
      <c r="L133" s="39"/>
      <c r="M133" s="38"/>
      <c r="N133" s="40"/>
      <c r="O133" s="39"/>
      <c r="P133" s="8"/>
      <c r="Q133" s="108" t="s">
        <v>51</v>
      </c>
    </row>
    <row r="134" spans="1:17" ht="15">
      <c r="A134" s="107"/>
      <c r="B134" s="34"/>
      <c r="C134" s="34"/>
      <c r="D134" s="53"/>
      <c r="E134" s="53"/>
      <c r="F134" s="39"/>
      <c r="G134" s="54"/>
      <c r="H134" s="40"/>
      <c r="I134" s="38"/>
      <c r="J134" s="38"/>
      <c r="K134" s="38"/>
      <c r="L134" s="39"/>
      <c r="M134" s="38"/>
      <c r="N134" s="40"/>
      <c r="O134" s="39"/>
      <c r="P134" s="8"/>
      <c r="Q134" s="108"/>
    </row>
    <row r="135" spans="1:17" ht="15">
      <c r="A135" s="107"/>
      <c r="B135" s="34"/>
      <c r="C135" s="34"/>
      <c r="D135" s="53"/>
      <c r="E135" s="53"/>
      <c r="F135" s="39"/>
      <c r="G135" s="54"/>
      <c r="H135" s="40"/>
      <c r="I135" s="38"/>
      <c r="J135" s="38"/>
      <c r="K135" s="38"/>
      <c r="L135" s="39"/>
      <c r="M135" s="38"/>
      <c r="N135" s="40"/>
      <c r="O135" s="39"/>
      <c r="P135" s="8"/>
      <c r="Q135" s="108"/>
    </row>
    <row r="136" spans="1:17" ht="15">
      <c r="A136" s="107"/>
      <c r="B136" s="34"/>
      <c r="C136" s="34"/>
      <c r="D136" s="53"/>
      <c r="E136" s="53"/>
      <c r="F136" s="39"/>
      <c r="G136" s="54"/>
      <c r="H136" s="40"/>
      <c r="I136" s="38"/>
      <c r="J136" s="38"/>
      <c r="K136" s="38"/>
      <c r="L136" s="39"/>
      <c r="M136" s="38"/>
      <c r="N136" s="40"/>
      <c r="O136" s="39"/>
      <c r="P136" s="8"/>
      <c r="Q136" s="108"/>
    </row>
    <row r="137" spans="1:17" ht="15">
      <c r="A137" s="107"/>
      <c r="B137" s="34"/>
      <c r="C137" s="34"/>
      <c r="D137" s="53"/>
      <c r="E137" s="53"/>
      <c r="F137" s="39"/>
      <c r="G137" s="54"/>
      <c r="H137" s="40"/>
      <c r="I137" s="38"/>
      <c r="J137" s="38"/>
      <c r="K137" s="38"/>
      <c r="L137" s="39"/>
      <c r="M137" s="38"/>
      <c r="N137" s="40"/>
      <c r="O137" s="39"/>
      <c r="P137" s="8"/>
      <c r="Q137" s="108"/>
    </row>
    <row r="138" spans="1:17" ht="15">
      <c r="A138" s="107"/>
      <c r="B138" s="34"/>
      <c r="C138" s="34"/>
      <c r="D138" s="53"/>
      <c r="E138" s="53"/>
      <c r="F138" s="39"/>
      <c r="G138" s="54"/>
      <c r="H138" s="40"/>
      <c r="I138" s="38"/>
      <c r="J138" s="38"/>
      <c r="K138" s="38"/>
      <c r="L138" s="39"/>
      <c r="M138" s="38"/>
      <c r="N138" s="40"/>
      <c r="O138" s="39"/>
      <c r="P138" s="8"/>
      <c r="Q138" s="108"/>
    </row>
    <row r="139" spans="1:17" ht="15">
      <c r="A139" s="107"/>
      <c r="B139" s="34"/>
      <c r="C139" s="34"/>
      <c r="D139" s="53"/>
      <c r="E139" s="53"/>
      <c r="F139" s="39"/>
      <c r="G139" s="54"/>
      <c r="H139" s="40"/>
      <c r="I139" s="38"/>
      <c r="J139" s="38"/>
      <c r="K139" s="38"/>
      <c r="L139" s="39"/>
      <c r="M139" s="38"/>
      <c r="N139" s="40"/>
      <c r="O139" s="39"/>
      <c r="P139" s="8"/>
      <c r="Q139" s="108"/>
    </row>
    <row r="140" spans="1:17" ht="15">
      <c r="A140" s="107"/>
      <c r="B140" s="34"/>
      <c r="C140" s="34"/>
      <c r="D140" s="53"/>
      <c r="E140" s="53"/>
      <c r="F140" s="39"/>
      <c r="G140" s="54"/>
      <c r="H140" s="40"/>
      <c r="I140" s="38"/>
      <c r="J140" s="38"/>
      <c r="K140" s="38"/>
      <c r="L140" s="39"/>
      <c r="M140" s="38"/>
      <c r="N140" s="40"/>
      <c r="O140" s="39"/>
      <c r="P140" s="8"/>
      <c r="Q140" s="108"/>
    </row>
    <row r="141" spans="1:17" ht="15">
      <c r="A141" s="107"/>
      <c r="B141" s="34"/>
      <c r="C141" s="34"/>
      <c r="D141" s="53"/>
      <c r="E141" s="53"/>
      <c r="F141" s="39"/>
      <c r="G141" s="54"/>
      <c r="H141" s="40"/>
      <c r="I141" s="38"/>
      <c r="J141" s="38"/>
      <c r="K141" s="38"/>
      <c r="L141" s="39"/>
      <c r="M141" s="38"/>
      <c r="N141" s="40"/>
      <c r="O141" s="39"/>
      <c r="P141" s="8"/>
      <c r="Q141" s="108"/>
    </row>
    <row r="142" spans="1:17" ht="15">
      <c r="A142" s="107"/>
      <c r="B142" s="34"/>
      <c r="C142" s="34"/>
      <c r="D142" s="53"/>
      <c r="E142" s="53"/>
      <c r="F142" s="39"/>
      <c r="G142" s="54"/>
      <c r="H142" s="40"/>
      <c r="I142" s="38"/>
      <c r="J142" s="38"/>
      <c r="K142" s="38"/>
      <c r="L142" s="39"/>
      <c r="M142" s="38"/>
      <c r="N142" s="40"/>
      <c r="O142" s="39"/>
      <c r="P142" s="8"/>
      <c r="Q142" s="108"/>
    </row>
    <row r="143" spans="1:17" ht="15">
      <c r="A143" s="33"/>
      <c r="B143" s="34"/>
      <c r="C143" s="34"/>
      <c r="D143" s="53"/>
      <c r="E143" s="53"/>
      <c r="F143" s="39"/>
      <c r="G143" s="54"/>
      <c r="H143" s="40"/>
      <c r="I143" s="38"/>
      <c r="J143" s="38"/>
      <c r="K143" s="38"/>
      <c r="L143" s="39"/>
      <c r="M143" s="38"/>
      <c r="N143" s="40"/>
      <c r="O143" s="39"/>
      <c r="P143" s="8"/>
      <c r="Q143" s="108"/>
    </row>
    <row r="144" spans="1:17" ht="15">
      <c r="B144" s="46"/>
      <c r="C144" s="46"/>
      <c r="D144" s="47"/>
      <c r="E144" s="47"/>
      <c r="F144" s="48"/>
      <c r="G144" s="49"/>
      <c r="H144" s="50"/>
      <c r="I144" s="51"/>
      <c r="J144" s="51"/>
      <c r="K144" s="51"/>
      <c r="L144" s="48"/>
      <c r="M144" s="51"/>
      <c r="N144" s="50"/>
      <c r="O144" s="48"/>
      <c r="P144" s="52">
        <f>SUM(M133:M142)</f>
        <v>0</v>
      </c>
      <c r="Q144" s="108"/>
    </row>
    <row r="145" spans="1:18" ht="15">
      <c r="B145" s="96"/>
      <c r="C145" s="97"/>
      <c r="D145" s="97"/>
      <c r="E145" s="97"/>
      <c r="F145" s="97"/>
      <c r="G145" s="97"/>
      <c r="H145" s="97"/>
      <c r="I145" s="97"/>
      <c r="J145" s="97"/>
      <c r="K145" s="97"/>
      <c r="L145" s="97"/>
      <c r="M145" s="97"/>
      <c r="N145" s="98"/>
      <c r="O145" s="102" t="s">
        <v>52</v>
      </c>
      <c r="P145" s="100">
        <f>P132*7%</f>
        <v>0</v>
      </c>
      <c r="Q145" s="56"/>
    </row>
    <row r="146" spans="1:18" ht="15">
      <c r="A146" s="107" t="s">
        <v>53</v>
      </c>
      <c r="B146" s="34"/>
      <c r="C146" s="34"/>
      <c r="D146" s="53"/>
      <c r="E146" s="53"/>
      <c r="F146" s="39"/>
      <c r="G146" s="54"/>
      <c r="H146" s="40"/>
      <c r="I146" s="38"/>
      <c r="J146" s="38"/>
      <c r="K146" s="38"/>
      <c r="L146" s="39"/>
      <c r="M146" s="38"/>
      <c r="N146" s="40"/>
      <c r="O146" s="39"/>
      <c r="P146" s="39"/>
      <c r="Q146" s="108" t="s">
        <v>54</v>
      </c>
      <c r="R146" s="108" t="s">
        <v>55</v>
      </c>
    </row>
    <row r="147" spans="1:18" ht="15">
      <c r="A147" s="107"/>
      <c r="B147" s="34"/>
      <c r="C147" s="34"/>
      <c r="D147" s="53"/>
      <c r="E147" s="53"/>
      <c r="F147" s="39"/>
      <c r="G147" s="54"/>
      <c r="H147" s="40"/>
      <c r="I147" s="38"/>
      <c r="J147" s="38"/>
      <c r="K147" s="38"/>
      <c r="L147" s="39"/>
      <c r="M147" s="38"/>
      <c r="N147" s="40"/>
      <c r="O147" s="39"/>
      <c r="P147" s="8"/>
      <c r="Q147" s="108"/>
      <c r="R147" s="108"/>
    </row>
    <row r="148" spans="1:18" ht="15">
      <c r="A148" s="107"/>
      <c r="B148" s="34"/>
      <c r="C148" s="34"/>
      <c r="D148" s="53"/>
      <c r="E148" s="53"/>
      <c r="F148" s="39"/>
      <c r="G148" s="54"/>
      <c r="H148" s="40"/>
      <c r="I148" s="38"/>
      <c r="J148" s="38"/>
      <c r="K148" s="38"/>
      <c r="L148" s="39"/>
      <c r="M148" s="38"/>
      <c r="N148" s="40"/>
      <c r="O148" s="39"/>
      <c r="P148" s="8"/>
      <c r="Q148" s="108"/>
      <c r="R148" s="108"/>
    </row>
    <row r="149" spans="1:18" ht="15">
      <c r="A149" s="107"/>
      <c r="B149" s="34"/>
      <c r="C149" s="34"/>
      <c r="D149" s="53"/>
      <c r="E149" s="53"/>
      <c r="F149" s="39"/>
      <c r="G149" s="54"/>
      <c r="H149" s="40"/>
      <c r="I149" s="38"/>
      <c r="J149" s="38"/>
      <c r="K149" s="38"/>
      <c r="L149" s="39"/>
      <c r="M149" s="38"/>
      <c r="N149" s="40"/>
      <c r="O149" s="39"/>
      <c r="P149" s="8"/>
      <c r="Q149" s="108"/>
      <c r="R149" s="108"/>
    </row>
    <row r="150" spans="1:18" ht="15">
      <c r="A150" s="107"/>
      <c r="B150" s="34"/>
      <c r="C150" s="34"/>
      <c r="D150" s="53"/>
      <c r="E150" s="53"/>
      <c r="F150" s="39"/>
      <c r="G150" s="54"/>
      <c r="H150" s="40"/>
      <c r="I150" s="38"/>
      <c r="J150" s="38"/>
      <c r="K150" s="38"/>
      <c r="L150" s="39"/>
      <c r="M150" s="38"/>
      <c r="N150" s="40"/>
      <c r="O150" s="39"/>
      <c r="P150" s="8"/>
      <c r="Q150" s="108"/>
      <c r="R150" s="108"/>
    </row>
    <row r="151" spans="1:18" ht="15">
      <c r="A151" s="107"/>
      <c r="B151" s="34"/>
      <c r="C151" s="34"/>
      <c r="D151" s="53"/>
      <c r="E151" s="53"/>
      <c r="F151" s="39"/>
      <c r="G151" s="54"/>
      <c r="H151" s="40"/>
      <c r="I151" s="38"/>
      <c r="J151" s="38"/>
      <c r="K151" s="38"/>
      <c r="L151" s="39"/>
      <c r="M151" s="38"/>
      <c r="N151" s="40"/>
      <c r="O151" s="39"/>
      <c r="P151" s="8"/>
      <c r="Q151" s="108"/>
      <c r="R151" s="108"/>
    </row>
    <row r="152" spans="1:18" ht="15">
      <c r="A152" s="107"/>
      <c r="B152" s="34"/>
      <c r="C152" s="34"/>
      <c r="D152" s="53"/>
      <c r="E152" s="53"/>
      <c r="F152" s="39"/>
      <c r="G152" s="54"/>
      <c r="H152" s="40"/>
      <c r="I152" s="38"/>
      <c r="J152" s="38"/>
      <c r="K152" s="38"/>
      <c r="L152" s="39"/>
      <c r="M152" s="38"/>
      <c r="N152" s="40"/>
      <c r="O152" s="39"/>
      <c r="P152" s="8"/>
      <c r="Q152" s="108"/>
      <c r="R152" s="108"/>
    </row>
    <row r="153" spans="1:18" ht="15">
      <c r="A153" s="107"/>
      <c r="B153" s="34"/>
      <c r="C153" s="34"/>
      <c r="D153" s="53"/>
      <c r="E153" s="53"/>
      <c r="F153" s="39"/>
      <c r="G153" s="54"/>
      <c r="H153" s="40"/>
      <c r="I153" s="38"/>
      <c r="J153" s="38"/>
      <c r="K153" s="38"/>
      <c r="L153" s="39"/>
      <c r="M153" s="38"/>
      <c r="N153" s="40"/>
      <c r="O153" s="39"/>
      <c r="P153" s="8"/>
      <c r="Q153" s="108"/>
      <c r="R153" s="108"/>
    </row>
    <row r="154" spans="1:18" ht="15">
      <c r="A154" s="107"/>
      <c r="B154" s="34"/>
      <c r="C154" s="34"/>
      <c r="D154" s="53"/>
      <c r="E154" s="53"/>
      <c r="F154" s="39"/>
      <c r="G154" s="54"/>
      <c r="H154" s="40"/>
      <c r="I154" s="38"/>
      <c r="J154" s="38"/>
      <c r="K154" s="38"/>
      <c r="L154" s="39"/>
      <c r="M154" s="38"/>
      <c r="N154" s="40"/>
      <c r="O154" s="39"/>
      <c r="P154" s="8"/>
      <c r="Q154" s="108"/>
      <c r="R154" s="108"/>
    </row>
    <row r="155" spans="1:18" ht="15">
      <c r="A155" s="107"/>
      <c r="B155" s="34"/>
      <c r="C155" s="34"/>
      <c r="D155" s="53"/>
      <c r="E155" s="53"/>
      <c r="F155" s="39"/>
      <c r="G155" s="54"/>
      <c r="H155" s="40"/>
      <c r="I155" s="38"/>
      <c r="J155" s="38"/>
      <c r="K155" s="38"/>
      <c r="L155" s="39"/>
      <c r="M155" s="94"/>
      <c r="N155" s="40"/>
      <c r="O155" s="39"/>
      <c r="P155" s="8"/>
      <c r="Q155" s="108"/>
      <c r="R155" s="108"/>
    </row>
    <row r="156" spans="1:18" ht="15.75" customHeight="1">
      <c r="B156" s="57"/>
      <c r="C156" s="57"/>
      <c r="D156" s="28" t="s">
        <v>56</v>
      </c>
      <c r="E156" s="28"/>
      <c r="F156" s="58"/>
      <c r="G156" s="28"/>
      <c r="H156" s="59"/>
      <c r="I156" s="60"/>
      <c r="J156" s="60"/>
      <c r="K156" s="60"/>
      <c r="L156" s="61"/>
      <c r="M156" s="95">
        <f>SUM(M23:M107)</f>
        <v>0</v>
      </c>
      <c r="N156" s="62"/>
      <c r="O156" s="62"/>
      <c r="P156" s="52">
        <f>SUM(M146:M155)</f>
        <v>0</v>
      </c>
      <c r="Q156" s="108"/>
      <c r="R156" s="108"/>
    </row>
    <row r="157" spans="1:18" ht="15.75" customHeight="1">
      <c r="D157" s="3"/>
      <c r="O157" s="102" t="s">
        <v>57</v>
      </c>
      <c r="P157" s="100">
        <f>P132*40%</f>
        <v>0</v>
      </c>
    </row>
    <row r="158" spans="1:18" ht="15.75" customHeight="1">
      <c r="O158" s="102" t="s">
        <v>58</v>
      </c>
      <c r="P158" s="100">
        <f>P132*20%</f>
        <v>0</v>
      </c>
    </row>
    <row r="159" spans="1:18" ht="15.75" customHeight="1">
      <c r="O159" s="1"/>
      <c r="P159" s="1"/>
    </row>
    <row r="160" spans="1:18" ht="15.75" customHeight="1">
      <c r="D160" s="1" t="s">
        <v>59</v>
      </c>
    </row>
    <row r="161" spans="2:10" ht="15.75" customHeight="1">
      <c r="D161" s="1" t="s">
        <v>60</v>
      </c>
    </row>
    <row r="162" spans="2:10" ht="15.75" customHeight="1">
      <c r="D162" s="1" t="s">
        <v>61</v>
      </c>
    </row>
    <row r="165" spans="2:10" ht="15.75" customHeight="1">
      <c r="D165" s="23" t="s">
        <v>62</v>
      </c>
      <c r="F165" s="111"/>
      <c r="G165" s="111"/>
    </row>
    <row r="166" spans="2:10" ht="23.85" customHeight="1">
      <c r="B166" s="63"/>
      <c r="C166" s="63"/>
      <c r="D166" s="25" t="s">
        <v>63</v>
      </c>
      <c r="E166" s="25" t="s">
        <v>64</v>
      </c>
      <c r="F166" s="106" t="s">
        <v>65</v>
      </c>
      <c r="G166" s="106"/>
      <c r="H166" s="26" t="s">
        <v>66</v>
      </c>
      <c r="I166" s="106" t="s">
        <v>33</v>
      </c>
      <c r="J166" s="106"/>
    </row>
    <row r="167" spans="2:10" ht="15.75" customHeight="1">
      <c r="D167" s="64"/>
      <c r="E167" s="65"/>
      <c r="F167" s="112"/>
      <c r="G167" s="112"/>
      <c r="H167" s="66" t="s">
        <v>36</v>
      </c>
      <c r="I167" s="112"/>
      <c r="J167" s="112"/>
    </row>
    <row r="168" spans="2:10" ht="15.75" customHeight="1">
      <c r="D168" s="65" t="s">
        <v>67</v>
      </c>
      <c r="E168" s="67"/>
      <c r="F168" s="113"/>
      <c r="G168" s="113"/>
      <c r="H168" s="68"/>
      <c r="I168" s="113"/>
      <c r="J168" s="113"/>
    </row>
    <row r="169" spans="2:10" ht="15.75" customHeight="1">
      <c r="D169" s="53"/>
      <c r="E169" s="53"/>
      <c r="F169" s="114"/>
      <c r="G169" s="114"/>
      <c r="H169"/>
      <c r="I169" s="114"/>
      <c r="J169" s="114"/>
    </row>
    <row r="170" spans="2:10" ht="15.75" customHeight="1">
      <c r="D170" s="53"/>
      <c r="E170" s="53"/>
      <c r="F170" s="114"/>
      <c r="G170" s="114"/>
      <c r="H170" s="69"/>
      <c r="I170" s="114"/>
      <c r="J170" s="114"/>
    </row>
    <row r="171" spans="2:10" ht="15.75" customHeight="1">
      <c r="D171" s="53"/>
      <c r="E171" s="53"/>
      <c r="F171" s="114"/>
      <c r="G171" s="114"/>
      <c r="H171" s="69"/>
      <c r="I171" s="114"/>
      <c r="J171" s="114"/>
    </row>
    <row r="172" spans="2:10" ht="28.7" customHeight="1">
      <c r="D172" s="65" t="s">
        <v>68</v>
      </c>
      <c r="E172" s="67"/>
      <c r="F172" s="113"/>
      <c r="G172" s="113"/>
      <c r="H172" s="68"/>
      <c r="I172" s="113"/>
      <c r="J172" s="113"/>
    </row>
    <row r="173" spans="2:10" ht="15.75" customHeight="1">
      <c r="D173" s="53"/>
      <c r="E173" s="53"/>
      <c r="F173" s="114"/>
      <c r="G173" s="114"/>
      <c r="H173" s="69"/>
      <c r="I173" s="114"/>
      <c r="J173" s="114"/>
    </row>
    <row r="174" spans="2:10" ht="15.75" customHeight="1">
      <c r="D174" s="53"/>
      <c r="E174" s="53"/>
      <c r="F174" s="114"/>
      <c r="G174" s="114"/>
      <c r="H174" s="69"/>
      <c r="I174" s="114"/>
      <c r="J174" s="114"/>
    </row>
    <row r="175" spans="2:10" ht="15.75" customHeight="1">
      <c r="D175" s="65" t="s">
        <v>69</v>
      </c>
      <c r="E175" s="67"/>
      <c r="F175" s="113"/>
      <c r="G175" s="113"/>
      <c r="H175" s="68"/>
      <c r="I175" s="113"/>
      <c r="J175" s="113"/>
    </row>
    <row r="176" spans="2:10" ht="15.75" customHeight="1">
      <c r="D176" s="53"/>
      <c r="E176" s="53"/>
      <c r="F176" s="114"/>
      <c r="G176" s="114"/>
      <c r="H176" s="69"/>
      <c r="I176" s="114"/>
      <c r="J176" s="114"/>
    </row>
    <row r="177" spans="2:1008" ht="15.75" customHeight="1">
      <c r="D177" s="53"/>
      <c r="E177" s="53"/>
      <c r="F177" s="114"/>
      <c r="G177" s="114"/>
      <c r="H177" s="69"/>
      <c r="I177" s="114"/>
      <c r="J177" s="114"/>
    </row>
    <row r="178" spans="2:1008" ht="15.75" customHeight="1">
      <c r="D178" s="65" t="s">
        <v>70</v>
      </c>
      <c r="E178" s="67"/>
      <c r="F178" s="113"/>
      <c r="G178" s="113"/>
      <c r="H178" s="68"/>
      <c r="I178" s="113"/>
      <c r="J178" s="113"/>
    </row>
    <row r="179" spans="2:1008" ht="15.75" customHeight="1">
      <c r="D179" s="53"/>
      <c r="E179" s="53"/>
      <c r="F179" s="114"/>
      <c r="G179" s="114"/>
      <c r="H179" s="69"/>
      <c r="I179" s="114"/>
      <c r="J179" s="114"/>
    </row>
    <row r="180" spans="2:1008" ht="15.75" customHeight="1">
      <c r="D180" s="65" t="s">
        <v>71</v>
      </c>
      <c r="E180" s="67"/>
      <c r="F180" s="113"/>
      <c r="G180" s="113"/>
      <c r="H180" s="68"/>
      <c r="I180" s="113"/>
      <c r="J180" s="113"/>
    </row>
    <row r="181" spans="2:1008" ht="15.75" customHeight="1">
      <c r="D181" s="53"/>
      <c r="E181" s="53"/>
      <c r="F181" s="114"/>
      <c r="G181" s="114"/>
      <c r="H181" s="69"/>
      <c r="I181" s="114"/>
      <c r="J181" s="114"/>
    </row>
    <row r="182" spans="2:1008" ht="15.75" customHeight="1">
      <c r="D182" s="53"/>
      <c r="E182" s="53"/>
      <c r="F182" s="114"/>
      <c r="G182" s="114"/>
      <c r="H182" s="69"/>
      <c r="I182" s="114"/>
      <c r="J182" s="114"/>
    </row>
    <row r="183" spans="2:1008" ht="15.75" customHeight="1">
      <c r="B183" s="23"/>
      <c r="C183" s="23"/>
      <c r="D183" s="70" t="s">
        <v>72</v>
      </c>
      <c r="E183" s="70"/>
      <c r="F183" s="112"/>
      <c r="G183" s="112"/>
      <c r="H183" s="71">
        <f>SUM(H168:H182)</f>
        <v>0</v>
      </c>
      <c r="I183" s="112"/>
      <c r="J183" s="112"/>
    </row>
    <row r="185" spans="2:1008" ht="15.75" customHeight="1">
      <c r="B185" s="72"/>
      <c r="C185" s="72"/>
      <c r="D185" s="72" t="s">
        <v>73</v>
      </c>
      <c r="E185" s="73"/>
      <c r="F185" s="3"/>
      <c r="G185" s="4"/>
      <c r="H185" s="1"/>
      <c r="J185" s="3"/>
      <c r="K185" s="23"/>
      <c r="L185" s="23"/>
      <c r="M185" s="23"/>
      <c r="N185" s="24"/>
      <c r="O185" s="24"/>
      <c r="P185" s="24"/>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c r="ED185" s="23"/>
      <c r="EE185" s="23"/>
      <c r="EF185" s="23"/>
      <c r="EG185" s="23"/>
      <c r="EH185" s="23"/>
      <c r="EI185" s="23"/>
      <c r="EJ185" s="23"/>
      <c r="EK185" s="23"/>
      <c r="EL185" s="23"/>
      <c r="EM185" s="23"/>
      <c r="EN185" s="23"/>
      <c r="EO185" s="23"/>
      <c r="EP185" s="23"/>
      <c r="EQ185" s="23"/>
      <c r="ER185" s="23"/>
      <c r="ES185" s="23"/>
      <c r="ET185" s="23"/>
      <c r="EU185" s="23"/>
      <c r="EV185" s="23"/>
      <c r="EW185" s="23"/>
      <c r="EX185" s="23"/>
      <c r="EY185" s="23"/>
      <c r="EZ185" s="23"/>
      <c r="FA185" s="23"/>
      <c r="FB185" s="23"/>
      <c r="FC185" s="23"/>
      <c r="FD185" s="23"/>
      <c r="FE185" s="23"/>
      <c r="FF185" s="23"/>
      <c r="FG185" s="23"/>
      <c r="FH185" s="23"/>
      <c r="FI185" s="23"/>
      <c r="FJ185" s="23"/>
      <c r="FK185" s="23"/>
      <c r="FL185" s="23"/>
      <c r="FM185" s="23"/>
      <c r="FN185" s="23"/>
      <c r="FO185" s="23"/>
      <c r="FP185" s="23"/>
      <c r="FQ185" s="23"/>
      <c r="FR185" s="23"/>
      <c r="FS185" s="23"/>
      <c r="FT185" s="23"/>
      <c r="FU185" s="23"/>
      <c r="FV185" s="23"/>
      <c r="FW185" s="23"/>
      <c r="FX185" s="23"/>
      <c r="FY185" s="23"/>
      <c r="FZ185" s="23"/>
      <c r="GA185" s="23"/>
      <c r="GB185" s="23"/>
      <c r="GC185" s="23"/>
      <c r="GD185" s="23"/>
      <c r="GE185" s="23"/>
      <c r="GF185" s="23"/>
      <c r="GG185" s="23"/>
      <c r="GH185" s="23"/>
      <c r="GI185" s="23"/>
      <c r="GJ185" s="23"/>
      <c r="GK185" s="23"/>
      <c r="GL185" s="23"/>
      <c r="GM185" s="23"/>
      <c r="GN185" s="23"/>
      <c r="GO185" s="23"/>
      <c r="GP185" s="23"/>
      <c r="GQ185" s="23"/>
      <c r="GR185" s="23"/>
      <c r="GS185" s="23"/>
      <c r="GT185" s="23"/>
      <c r="GU185" s="23"/>
      <c r="GV185" s="23"/>
      <c r="GW185" s="23"/>
      <c r="GX185" s="23"/>
      <c r="GY185" s="23"/>
      <c r="GZ185" s="23"/>
      <c r="HA185" s="23"/>
      <c r="HB185" s="23"/>
      <c r="HC185" s="23"/>
      <c r="HD185" s="23"/>
      <c r="HE185" s="23"/>
      <c r="HF185" s="23"/>
      <c r="HG185" s="23"/>
      <c r="HH185" s="23"/>
      <c r="HI185" s="23"/>
      <c r="HJ185" s="23"/>
      <c r="HK185" s="23"/>
      <c r="HL185" s="23"/>
      <c r="HM185" s="23"/>
      <c r="HN185" s="23"/>
      <c r="HO185" s="23"/>
      <c r="HP185" s="23"/>
      <c r="HQ185" s="23"/>
      <c r="HR185" s="23"/>
      <c r="HS185" s="23"/>
      <c r="HT185" s="23"/>
      <c r="HU185" s="23"/>
      <c r="HV185" s="23"/>
      <c r="HW185" s="23"/>
      <c r="HX185" s="23"/>
      <c r="HY185" s="23"/>
      <c r="HZ185" s="23"/>
      <c r="IA185" s="23"/>
      <c r="IB185" s="23"/>
      <c r="IC185" s="23"/>
      <c r="ID185" s="23"/>
      <c r="IE185" s="23"/>
      <c r="IF185" s="23"/>
      <c r="IG185" s="23"/>
      <c r="IH185" s="23"/>
      <c r="II185" s="23"/>
      <c r="IJ185" s="23"/>
      <c r="IK185" s="23"/>
      <c r="IL185" s="23"/>
      <c r="IM185" s="23"/>
      <c r="IN185" s="23"/>
      <c r="IO185" s="23"/>
      <c r="IP185" s="23"/>
      <c r="IQ185" s="23"/>
      <c r="IR185" s="23"/>
      <c r="IS185" s="23"/>
      <c r="IT185" s="23"/>
      <c r="IU185" s="23"/>
      <c r="IV185" s="23"/>
      <c r="IW185" s="23"/>
      <c r="IX185" s="23"/>
      <c r="IY185" s="23"/>
      <c r="IZ185" s="23"/>
      <c r="JA185" s="23"/>
      <c r="JB185" s="23"/>
      <c r="JC185" s="23"/>
      <c r="JD185" s="23"/>
      <c r="JE185" s="23"/>
      <c r="JF185" s="23"/>
      <c r="JG185" s="23"/>
      <c r="JH185" s="23"/>
      <c r="JI185" s="23"/>
      <c r="JJ185" s="23"/>
      <c r="JK185" s="23"/>
      <c r="JL185" s="23"/>
      <c r="JM185" s="23"/>
      <c r="JN185" s="23"/>
      <c r="JO185" s="23"/>
      <c r="JP185" s="23"/>
      <c r="JQ185" s="23"/>
      <c r="JR185" s="23"/>
      <c r="JS185" s="23"/>
      <c r="JT185" s="23"/>
      <c r="JU185" s="23"/>
      <c r="JV185" s="23"/>
      <c r="JW185" s="23"/>
      <c r="JX185" s="23"/>
      <c r="JY185" s="23"/>
      <c r="JZ185" s="23"/>
      <c r="KA185" s="23"/>
      <c r="KB185" s="23"/>
      <c r="KC185" s="23"/>
      <c r="KD185" s="23"/>
      <c r="KE185" s="23"/>
      <c r="KF185" s="23"/>
      <c r="KG185" s="23"/>
      <c r="KH185" s="23"/>
      <c r="KI185" s="23"/>
      <c r="KJ185" s="23"/>
      <c r="KK185" s="23"/>
      <c r="KL185" s="23"/>
      <c r="KM185" s="23"/>
      <c r="KN185" s="23"/>
      <c r="KO185" s="23"/>
      <c r="KP185" s="23"/>
      <c r="KQ185" s="23"/>
      <c r="KR185" s="23"/>
      <c r="KS185" s="23"/>
      <c r="KT185" s="23"/>
      <c r="KU185" s="23"/>
      <c r="KV185" s="23"/>
      <c r="KW185" s="23"/>
      <c r="KX185" s="23"/>
      <c r="KY185" s="23"/>
      <c r="KZ185" s="23"/>
      <c r="LA185" s="23"/>
      <c r="LB185" s="23"/>
      <c r="LC185" s="23"/>
      <c r="LD185" s="23"/>
      <c r="LE185" s="23"/>
      <c r="LF185" s="23"/>
      <c r="LG185" s="23"/>
      <c r="LH185" s="23"/>
      <c r="LI185" s="23"/>
      <c r="LJ185" s="23"/>
      <c r="LK185" s="23"/>
      <c r="LL185" s="23"/>
      <c r="LM185" s="23"/>
      <c r="LN185" s="23"/>
      <c r="LO185" s="23"/>
      <c r="LP185" s="23"/>
      <c r="LQ185" s="23"/>
      <c r="LR185" s="23"/>
      <c r="LS185" s="23"/>
      <c r="LT185" s="23"/>
      <c r="LU185" s="23"/>
      <c r="LV185" s="23"/>
      <c r="LW185" s="23"/>
      <c r="LX185" s="23"/>
      <c r="LY185" s="23"/>
      <c r="LZ185" s="23"/>
      <c r="MA185" s="23"/>
      <c r="MB185" s="23"/>
      <c r="MC185" s="23"/>
      <c r="MD185" s="23"/>
      <c r="ME185" s="23"/>
      <c r="MF185" s="23"/>
      <c r="MG185" s="23"/>
      <c r="MH185" s="23"/>
      <c r="MI185" s="23"/>
      <c r="MJ185" s="23"/>
      <c r="MK185" s="23"/>
      <c r="ML185" s="23"/>
      <c r="MM185" s="23"/>
      <c r="MN185" s="23"/>
      <c r="MO185" s="23"/>
      <c r="MP185" s="23"/>
      <c r="MQ185" s="23"/>
      <c r="MR185" s="23"/>
      <c r="MS185" s="23"/>
      <c r="MT185" s="23"/>
      <c r="MU185" s="23"/>
      <c r="MV185" s="23"/>
      <c r="MW185" s="23"/>
      <c r="MX185" s="23"/>
      <c r="MY185" s="23"/>
      <c r="MZ185" s="23"/>
      <c r="NA185" s="23"/>
      <c r="NB185" s="23"/>
      <c r="NC185" s="23"/>
      <c r="ND185" s="23"/>
      <c r="NE185" s="23"/>
      <c r="NF185" s="23"/>
      <c r="NG185" s="23"/>
      <c r="NH185" s="23"/>
      <c r="NI185" s="23"/>
      <c r="NJ185" s="23"/>
      <c r="NK185" s="23"/>
      <c r="NL185" s="23"/>
      <c r="NM185" s="23"/>
      <c r="NN185" s="23"/>
      <c r="NO185" s="23"/>
      <c r="NP185" s="23"/>
      <c r="NQ185" s="23"/>
      <c r="NR185" s="23"/>
      <c r="NS185" s="23"/>
      <c r="NT185" s="23"/>
      <c r="NU185" s="23"/>
      <c r="NV185" s="23"/>
      <c r="NW185" s="23"/>
      <c r="NX185" s="23"/>
      <c r="NY185" s="23"/>
      <c r="NZ185" s="23"/>
      <c r="OA185" s="23"/>
      <c r="OB185" s="23"/>
      <c r="OC185" s="23"/>
      <c r="OD185" s="23"/>
      <c r="OE185" s="23"/>
      <c r="OF185" s="23"/>
      <c r="OG185" s="23"/>
      <c r="OH185" s="23"/>
      <c r="OI185" s="23"/>
      <c r="OJ185" s="23"/>
      <c r="OK185" s="23"/>
      <c r="OL185" s="23"/>
      <c r="OM185" s="23"/>
      <c r="ON185" s="23"/>
      <c r="OO185" s="23"/>
      <c r="OP185" s="23"/>
      <c r="OQ185" s="23"/>
      <c r="OR185" s="23"/>
      <c r="OS185" s="23"/>
      <c r="OT185" s="23"/>
      <c r="OU185" s="23"/>
      <c r="OV185" s="23"/>
      <c r="OW185" s="23"/>
      <c r="OX185" s="23"/>
      <c r="OY185" s="23"/>
      <c r="OZ185" s="23"/>
      <c r="PA185" s="23"/>
      <c r="PB185" s="23"/>
      <c r="PC185" s="23"/>
      <c r="PD185" s="23"/>
      <c r="PE185" s="23"/>
      <c r="PF185" s="23"/>
      <c r="PG185" s="23"/>
      <c r="PH185" s="23"/>
      <c r="PI185" s="23"/>
      <c r="PJ185" s="23"/>
      <c r="PK185" s="23"/>
      <c r="PL185" s="23"/>
      <c r="PM185" s="23"/>
      <c r="PN185" s="23"/>
      <c r="PO185" s="23"/>
      <c r="PP185" s="23"/>
      <c r="PQ185" s="23"/>
      <c r="PR185" s="23"/>
      <c r="PS185" s="23"/>
      <c r="PT185" s="23"/>
      <c r="PU185" s="23"/>
      <c r="PV185" s="23"/>
      <c r="PW185" s="23"/>
      <c r="PX185" s="23"/>
      <c r="PY185" s="23"/>
      <c r="PZ185" s="23"/>
      <c r="QA185" s="23"/>
      <c r="QB185" s="23"/>
      <c r="QC185" s="23"/>
      <c r="QD185" s="23"/>
      <c r="QE185" s="23"/>
      <c r="QF185" s="23"/>
      <c r="QG185" s="23"/>
      <c r="QH185" s="23"/>
      <c r="QI185" s="23"/>
      <c r="QJ185" s="23"/>
      <c r="QK185" s="23"/>
      <c r="QL185" s="23"/>
      <c r="QM185" s="23"/>
      <c r="QN185" s="23"/>
      <c r="QO185" s="23"/>
      <c r="QP185" s="23"/>
      <c r="QQ185" s="23"/>
      <c r="QR185" s="23"/>
      <c r="QS185" s="23"/>
      <c r="QT185" s="23"/>
      <c r="QU185" s="23"/>
      <c r="QV185" s="23"/>
      <c r="QW185" s="23"/>
      <c r="QX185" s="23"/>
      <c r="QY185" s="23"/>
      <c r="QZ185" s="23"/>
      <c r="RA185" s="23"/>
      <c r="RB185" s="23"/>
      <c r="RC185" s="23"/>
      <c r="RD185" s="23"/>
      <c r="RE185" s="23"/>
      <c r="RF185" s="23"/>
      <c r="RG185" s="23"/>
      <c r="RH185" s="23"/>
      <c r="RI185" s="23"/>
      <c r="RJ185" s="23"/>
      <c r="RK185" s="23"/>
      <c r="RL185" s="23"/>
      <c r="RM185" s="23"/>
      <c r="RN185" s="23"/>
      <c r="RO185" s="23"/>
      <c r="RP185" s="23"/>
      <c r="RQ185" s="23"/>
      <c r="RR185" s="23"/>
      <c r="RS185" s="23"/>
      <c r="RT185" s="23"/>
      <c r="RU185" s="23"/>
      <c r="RV185" s="23"/>
      <c r="RW185" s="23"/>
      <c r="RX185" s="23"/>
      <c r="RY185" s="23"/>
      <c r="RZ185" s="23"/>
      <c r="SA185" s="23"/>
      <c r="SB185" s="23"/>
      <c r="SC185" s="23"/>
      <c r="SD185" s="23"/>
      <c r="SE185" s="23"/>
      <c r="SF185" s="23"/>
      <c r="SG185" s="23"/>
      <c r="SH185" s="23"/>
      <c r="SI185" s="23"/>
      <c r="SJ185" s="23"/>
      <c r="SK185" s="23"/>
      <c r="SL185" s="23"/>
      <c r="SM185" s="23"/>
      <c r="SN185" s="23"/>
      <c r="SO185" s="23"/>
      <c r="SP185" s="23"/>
      <c r="SQ185" s="23"/>
      <c r="SR185" s="23"/>
      <c r="SS185" s="23"/>
      <c r="ST185" s="23"/>
      <c r="SU185" s="23"/>
      <c r="SV185" s="23"/>
      <c r="SW185" s="23"/>
      <c r="SX185" s="23"/>
      <c r="SY185" s="23"/>
      <c r="SZ185" s="23"/>
      <c r="TA185" s="23"/>
      <c r="TB185" s="23"/>
      <c r="TC185" s="23"/>
      <c r="TD185" s="23"/>
      <c r="TE185" s="23"/>
      <c r="TF185" s="23"/>
      <c r="TG185" s="23"/>
      <c r="TH185" s="23"/>
      <c r="TI185" s="23"/>
      <c r="TJ185" s="23"/>
      <c r="TK185" s="23"/>
      <c r="TL185" s="23"/>
      <c r="TM185" s="23"/>
      <c r="TN185" s="23"/>
      <c r="TO185" s="23"/>
      <c r="TP185" s="23"/>
      <c r="TQ185" s="23"/>
      <c r="TR185" s="23"/>
      <c r="TS185" s="23"/>
      <c r="TT185" s="23"/>
      <c r="TU185" s="23"/>
      <c r="TV185" s="23"/>
      <c r="TW185" s="23"/>
      <c r="TX185" s="23"/>
      <c r="TY185" s="23"/>
      <c r="TZ185" s="23"/>
      <c r="UA185" s="23"/>
      <c r="UB185" s="23"/>
      <c r="UC185" s="23"/>
      <c r="UD185" s="23"/>
      <c r="UE185" s="23"/>
      <c r="UF185" s="23"/>
      <c r="UG185" s="23"/>
      <c r="UH185" s="23"/>
      <c r="UI185" s="23"/>
      <c r="UJ185" s="23"/>
      <c r="UK185" s="23"/>
      <c r="UL185" s="23"/>
      <c r="UM185" s="23"/>
      <c r="UN185" s="23"/>
      <c r="UO185" s="23"/>
      <c r="UP185" s="23"/>
      <c r="UQ185" s="23"/>
      <c r="UR185" s="23"/>
      <c r="US185" s="23"/>
      <c r="UT185" s="23"/>
      <c r="UU185" s="23"/>
      <c r="UV185" s="23"/>
      <c r="UW185" s="23"/>
      <c r="UX185" s="23"/>
      <c r="UY185" s="23"/>
      <c r="UZ185" s="23"/>
      <c r="VA185" s="23"/>
      <c r="VB185" s="23"/>
      <c r="VC185" s="23"/>
      <c r="VD185" s="23"/>
      <c r="VE185" s="23"/>
      <c r="VF185" s="23"/>
      <c r="VG185" s="23"/>
      <c r="VH185" s="23"/>
      <c r="VI185" s="23"/>
      <c r="VJ185" s="23"/>
      <c r="VK185" s="23"/>
      <c r="VL185" s="23"/>
      <c r="VM185" s="23"/>
      <c r="VN185" s="23"/>
      <c r="VO185" s="23"/>
      <c r="VP185" s="23"/>
      <c r="VQ185" s="23"/>
      <c r="VR185" s="23"/>
      <c r="VS185" s="23"/>
      <c r="VT185" s="23"/>
      <c r="VU185" s="23"/>
      <c r="VV185" s="23"/>
      <c r="VW185" s="23"/>
      <c r="VX185" s="23"/>
      <c r="VY185" s="23"/>
      <c r="VZ185" s="23"/>
      <c r="WA185" s="23"/>
      <c r="WB185" s="23"/>
      <c r="WC185" s="23"/>
      <c r="WD185" s="23"/>
      <c r="WE185" s="23"/>
      <c r="WF185" s="23"/>
      <c r="WG185" s="23"/>
      <c r="WH185" s="23"/>
      <c r="WI185" s="23"/>
      <c r="WJ185" s="23"/>
      <c r="WK185" s="23"/>
      <c r="WL185" s="23"/>
      <c r="WM185" s="23"/>
      <c r="WN185" s="23"/>
      <c r="WO185" s="23"/>
      <c r="WP185" s="23"/>
      <c r="WQ185" s="23"/>
      <c r="WR185" s="23"/>
      <c r="WS185" s="23"/>
      <c r="WT185" s="23"/>
      <c r="WU185" s="23"/>
      <c r="WV185" s="23"/>
      <c r="WW185" s="23"/>
      <c r="WX185" s="23"/>
      <c r="WY185" s="23"/>
      <c r="WZ185" s="23"/>
      <c r="XA185" s="23"/>
      <c r="XB185" s="23"/>
      <c r="XC185" s="23"/>
      <c r="XD185" s="23"/>
      <c r="XE185" s="23"/>
      <c r="XF185" s="23"/>
      <c r="XG185" s="23"/>
      <c r="XH185" s="23"/>
      <c r="XI185" s="23"/>
      <c r="XJ185" s="23"/>
      <c r="XK185" s="23"/>
      <c r="XL185" s="23"/>
      <c r="XM185" s="23"/>
      <c r="XN185" s="23"/>
      <c r="XO185" s="23"/>
      <c r="XP185" s="23"/>
      <c r="XQ185" s="23"/>
      <c r="XR185" s="23"/>
      <c r="XS185" s="23"/>
      <c r="XT185" s="23"/>
      <c r="XU185" s="23"/>
      <c r="XV185" s="23"/>
      <c r="XW185" s="23"/>
      <c r="XX185" s="23"/>
      <c r="XY185" s="23"/>
      <c r="XZ185" s="23"/>
      <c r="YA185" s="23"/>
      <c r="YB185" s="23"/>
      <c r="YC185" s="23"/>
      <c r="YD185" s="23"/>
      <c r="YE185" s="23"/>
      <c r="YF185" s="23"/>
      <c r="YG185" s="23"/>
      <c r="YH185" s="23"/>
      <c r="YI185" s="23"/>
      <c r="YJ185" s="23"/>
      <c r="YK185" s="23"/>
      <c r="YL185" s="23"/>
      <c r="YM185" s="23"/>
      <c r="YN185" s="23"/>
      <c r="YO185" s="23"/>
      <c r="YP185" s="23"/>
      <c r="YQ185" s="23"/>
      <c r="YR185" s="23"/>
      <c r="YS185" s="23"/>
      <c r="YT185" s="23"/>
      <c r="YU185" s="23"/>
      <c r="YV185" s="23"/>
      <c r="YW185" s="23"/>
      <c r="YX185" s="23"/>
      <c r="YY185" s="23"/>
      <c r="YZ185" s="23"/>
      <c r="ZA185" s="23"/>
      <c r="ZB185" s="23"/>
      <c r="ZC185" s="23"/>
      <c r="ZD185" s="23"/>
      <c r="ZE185" s="23"/>
      <c r="ZF185" s="23"/>
      <c r="ZG185" s="23"/>
      <c r="ZH185" s="23"/>
      <c r="ZI185" s="23"/>
      <c r="ZJ185" s="23"/>
      <c r="ZK185" s="23"/>
      <c r="ZL185" s="23"/>
      <c r="ZM185" s="23"/>
      <c r="ZN185" s="23"/>
      <c r="ZO185" s="23"/>
      <c r="ZP185" s="23"/>
      <c r="ZQ185" s="23"/>
      <c r="ZR185" s="23"/>
      <c r="ZS185" s="23"/>
      <c r="ZT185" s="23"/>
      <c r="ZU185" s="23"/>
      <c r="ZV185" s="23"/>
      <c r="ZW185" s="23"/>
      <c r="ZX185" s="23"/>
      <c r="ZY185" s="23"/>
      <c r="ZZ185" s="23"/>
      <c r="AAA185" s="23"/>
      <c r="AAB185" s="23"/>
      <c r="AAC185" s="23"/>
      <c r="AAD185" s="23"/>
      <c r="AAE185" s="23"/>
      <c r="AAF185" s="23"/>
      <c r="AAG185" s="23"/>
      <c r="AAH185" s="23"/>
      <c r="AAI185" s="23"/>
      <c r="AAJ185" s="23"/>
      <c r="AAK185" s="23"/>
      <c r="AAL185" s="23"/>
      <c r="AAM185" s="23"/>
      <c r="AAN185" s="23"/>
      <c r="AAO185" s="23"/>
      <c r="AAP185" s="23"/>
      <c r="AAQ185" s="23"/>
      <c r="AAR185" s="23"/>
      <c r="AAS185" s="23"/>
      <c r="AAT185" s="23"/>
      <c r="AAU185" s="23"/>
      <c r="AAV185" s="23"/>
      <c r="AAW185" s="23"/>
      <c r="AAX185" s="23"/>
      <c r="AAY185" s="23"/>
      <c r="AAZ185" s="23"/>
      <c r="ABA185" s="23"/>
      <c r="ABB185" s="23"/>
      <c r="ABC185" s="23"/>
      <c r="ABD185" s="23"/>
      <c r="ABE185" s="23"/>
      <c r="ABF185" s="23"/>
      <c r="ABG185" s="23"/>
      <c r="ABH185" s="23"/>
      <c r="ABI185" s="23"/>
      <c r="ABJ185" s="23"/>
      <c r="ABK185" s="23"/>
      <c r="ABL185" s="23"/>
      <c r="ABM185" s="23"/>
      <c r="ABN185" s="23"/>
      <c r="ABO185" s="23"/>
      <c r="ABP185" s="23"/>
      <c r="ABQ185" s="23"/>
      <c r="ABR185" s="23"/>
      <c r="ABS185" s="23"/>
      <c r="ABT185" s="23"/>
      <c r="ABU185" s="23"/>
      <c r="ABV185" s="23"/>
      <c r="ABW185" s="23"/>
      <c r="ABX185" s="23"/>
      <c r="ABY185" s="23"/>
      <c r="ABZ185" s="23"/>
      <c r="ACA185" s="23"/>
      <c r="ACB185" s="23"/>
      <c r="ACC185" s="23"/>
      <c r="ACD185" s="23"/>
      <c r="ACE185" s="23"/>
      <c r="ACF185" s="23"/>
      <c r="ACG185" s="23"/>
      <c r="ACH185" s="23"/>
      <c r="ACI185" s="23"/>
      <c r="ACJ185" s="23"/>
      <c r="ACK185" s="23"/>
      <c r="ACL185" s="23"/>
      <c r="ACM185" s="23"/>
      <c r="ACN185" s="23"/>
      <c r="ACO185" s="23"/>
      <c r="ACP185" s="23"/>
      <c r="ACQ185" s="23"/>
      <c r="ACR185" s="23"/>
      <c r="ACS185" s="23"/>
      <c r="ACT185" s="23"/>
      <c r="ACU185" s="23"/>
      <c r="ACV185" s="23"/>
      <c r="ACW185" s="23"/>
      <c r="ACX185" s="23"/>
      <c r="ACY185" s="23"/>
      <c r="ACZ185" s="23"/>
      <c r="ADA185" s="23"/>
      <c r="ADB185" s="23"/>
      <c r="ADC185" s="23"/>
      <c r="ADD185" s="23"/>
      <c r="ADE185" s="23"/>
      <c r="ADF185" s="23"/>
      <c r="ADG185" s="23"/>
      <c r="ADH185" s="23"/>
      <c r="ADI185" s="23"/>
      <c r="ADJ185" s="23"/>
      <c r="ADK185" s="23"/>
      <c r="ADL185" s="23"/>
      <c r="ADM185" s="23"/>
      <c r="ADN185" s="23"/>
      <c r="ADO185" s="23"/>
      <c r="ADP185" s="23"/>
      <c r="ADQ185" s="23"/>
      <c r="ADR185" s="23"/>
      <c r="ADS185" s="23"/>
      <c r="ADT185" s="23"/>
      <c r="ADU185" s="23"/>
      <c r="ADV185" s="23"/>
      <c r="ADW185" s="23"/>
      <c r="ADX185" s="23"/>
      <c r="ADY185" s="23"/>
      <c r="ADZ185" s="23"/>
      <c r="AEA185" s="23"/>
      <c r="AEB185" s="23"/>
      <c r="AEC185" s="23"/>
      <c r="AED185" s="23"/>
      <c r="AEE185" s="23"/>
      <c r="AEF185" s="23"/>
      <c r="AEG185" s="23"/>
      <c r="AEH185" s="23"/>
      <c r="AEI185" s="23"/>
      <c r="AEJ185" s="23"/>
      <c r="AEK185" s="23"/>
      <c r="AEL185" s="23"/>
      <c r="AEM185" s="23"/>
      <c r="AEN185" s="23"/>
      <c r="AEO185" s="23"/>
      <c r="AEP185" s="23"/>
      <c r="AEQ185" s="23"/>
      <c r="AER185" s="23"/>
      <c r="AES185" s="23"/>
      <c r="AET185" s="23"/>
      <c r="AEU185" s="23"/>
      <c r="AEV185" s="23"/>
      <c r="AEW185" s="23"/>
      <c r="AEX185" s="23"/>
      <c r="AEY185" s="23"/>
      <c r="AEZ185" s="23"/>
      <c r="AFA185" s="23"/>
      <c r="AFB185" s="23"/>
      <c r="AFC185" s="23"/>
      <c r="AFD185" s="23"/>
      <c r="AFE185" s="23"/>
      <c r="AFF185" s="23"/>
      <c r="AFG185" s="23"/>
      <c r="AFH185" s="23"/>
      <c r="AFI185" s="23"/>
      <c r="AFJ185" s="23"/>
      <c r="AFK185" s="23"/>
      <c r="AFL185" s="23"/>
      <c r="AFM185" s="23"/>
      <c r="AFN185" s="23"/>
      <c r="AFO185" s="23"/>
      <c r="AFP185" s="23"/>
      <c r="AFQ185" s="23"/>
      <c r="AFR185" s="23"/>
      <c r="AFS185" s="23"/>
      <c r="AFT185" s="23"/>
      <c r="AFU185" s="23"/>
      <c r="AFV185" s="23"/>
      <c r="AFW185" s="23"/>
      <c r="AFX185" s="23"/>
      <c r="AFY185" s="23"/>
      <c r="AFZ185" s="23"/>
      <c r="AGA185" s="23"/>
      <c r="AGB185" s="23"/>
      <c r="AGC185" s="23"/>
      <c r="AGD185" s="23"/>
      <c r="AGE185" s="23"/>
      <c r="AGF185" s="23"/>
      <c r="AGG185" s="23"/>
      <c r="AGH185" s="23"/>
      <c r="AGI185" s="23"/>
      <c r="AGJ185" s="23"/>
      <c r="AGK185" s="23"/>
      <c r="AGL185" s="23"/>
      <c r="AGM185" s="23"/>
      <c r="AGN185" s="23"/>
      <c r="AGO185" s="23"/>
      <c r="AGP185" s="23"/>
      <c r="AGQ185" s="23"/>
      <c r="AGR185" s="23"/>
      <c r="AGS185" s="23"/>
      <c r="AGT185" s="23"/>
      <c r="AGU185" s="23"/>
      <c r="AGV185" s="23"/>
      <c r="AGW185" s="23"/>
      <c r="AGX185" s="23"/>
      <c r="AGY185" s="23"/>
      <c r="AGZ185" s="23"/>
      <c r="AHA185" s="23"/>
      <c r="AHB185" s="23"/>
      <c r="AHC185" s="23"/>
      <c r="AHD185" s="23"/>
      <c r="AHE185" s="23"/>
      <c r="AHF185" s="23"/>
      <c r="AHG185" s="23"/>
      <c r="AHH185" s="23"/>
      <c r="AHI185" s="23"/>
      <c r="AHJ185" s="23"/>
      <c r="AHK185" s="23"/>
      <c r="AHL185" s="23"/>
      <c r="AHM185" s="23"/>
      <c r="AHN185" s="23"/>
      <c r="AHO185" s="23"/>
      <c r="AHP185" s="23"/>
      <c r="AHQ185" s="23"/>
      <c r="AHR185" s="23"/>
      <c r="AHS185" s="23"/>
      <c r="AHT185" s="23"/>
      <c r="AHU185" s="23"/>
      <c r="AHV185" s="23"/>
      <c r="AHW185" s="23"/>
      <c r="AHX185" s="23"/>
      <c r="AHY185" s="23"/>
      <c r="AHZ185" s="23"/>
      <c r="AIA185" s="23"/>
      <c r="AIB185" s="23"/>
      <c r="AIC185" s="23"/>
      <c r="AID185" s="23"/>
      <c r="AIE185" s="23"/>
      <c r="AIF185" s="23"/>
      <c r="AIG185" s="23"/>
      <c r="AIH185" s="23"/>
      <c r="AII185" s="23"/>
      <c r="AIJ185" s="23"/>
      <c r="AIK185" s="23"/>
      <c r="AIL185" s="23"/>
      <c r="AIM185" s="23"/>
      <c r="AIN185" s="23"/>
      <c r="AIO185" s="23"/>
      <c r="AIP185" s="23"/>
      <c r="AIQ185" s="23"/>
      <c r="AIR185" s="23"/>
      <c r="AIS185" s="23"/>
      <c r="AIT185" s="23"/>
      <c r="AIU185" s="23"/>
      <c r="AIV185" s="23"/>
      <c r="AIW185" s="23"/>
      <c r="AIX185" s="23"/>
      <c r="AIY185" s="23"/>
      <c r="AIZ185" s="23"/>
      <c r="AJA185" s="23"/>
      <c r="AJB185" s="23"/>
      <c r="AJC185" s="23"/>
      <c r="AJD185" s="23"/>
      <c r="AJE185" s="23"/>
      <c r="AJF185" s="23"/>
      <c r="AJG185" s="23"/>
      <c r="AJH185" s="23"/>
      <c r="AJI185" s="23"/>
      <c r="AJJ185" s="23"/>
      <c r="AJK185" s="23"/>
      <c r="AJL185" s="23"/>
      <c r="AJM185" s="23"/>
      <c r="AJN185" s="23"/>
      <c r="AJO185" s="23"/>
      <c r="AJP185" s="23"/>
      <c r="AJQ185" s="23"/>
      <c r="AJR185" s="23"/>
      <c r="AJS185" s="23"/>
      <c r="AJT185" s="23"/>
      <c r="AJU185" s="23"/>
      <c r="AJV185" s="23"/>
      <c r="AJW185" s="23"/>
      <c r="AJX185" s="23"/>
      <c r="AJY185" s="23"/>
      <c r="AJZ185" s="23"/>
      <c r="AKA185" s="23"/>
      <c r="AKB185" s="23"/>
      <c r="AKC185" s="23"/>
      <c r="AKD185" s="23"/>
      <c r="AKE185" s="23"/>
      <c r="AKF185" s="23"/>
      <c r="AKG185" s="23"/>
      <c r="AKH185" s="23"/>
      <c r="AKI185" s="23"/>
      <c r="AKJ185" s="23"/>
      <c r="AKK185" s="23"/>
      <c r="AKL185" s="23"/>
      <c r="AKM185" s="23"/>
      <c r="AKN185" s="23"/>
      <c r="AKO185" s="23"/>
      <c r="AKP185" s="23"/>
      <c r="AKQ185" s="23"/>
      <c r="AKR185" s="23"/>
      <c r="AKS185" s="23"/>
      <c r="AKT185" s="23"/>
      <c r="AKU185" s="23"/>
      <c r="AKV185" s="23"/>
      <c r="AKW185" s="23"/>
      <c r="AKX185" s="23"/>
      <c r="AKY185" s="23"/>
      <c r="AKZ185" s="23"/>
      <c r="ALA185" s="23"/>
      <c r="ALB185" s="23"/>
      <c r="ALC185" s="23"/>
      <c r="ALD185" s="23"/>
      <c r="ALE185" s="23"/>
      <c r="ALF185" s="23"/>
      <c r="ALG185" s="23"/>
      <c r="ALH185" s="23"/>
      <c r="ALI185" s="23"/>
      <c r="ALJ185" s="23"/>
      <c r="ALK185" s="23"/>
      <c r="ALL185" s="23"/>
      <c r="ALM185" s="23"/>
      <c r="ALN185" s="23"/>
      <c r="ALO185" s="23"/>
      <c r="ALP185" s="23"/>
      <c r="ALQ185" s="23"/>
      <c r="ALR185" s="23"/>
      <c r="ALS185" s="23"/>
      <c r="ALT185" s="23"/>
    </row>
    <row r="186" spans="2:1008" ht="15.4" customHeight="1">
      <c r="B186" s="72"/>
      <c r="C186" s="72"/>
      <c r="D186" s="74" t="s">
        <v>74</v>
      </c>
      <c r="E186" s="75">
        <f>E11</f>
        <v>0</v>
      </c>
      <c r="F186" s="3"/>
      <c r="G186" s="4"/>
      <c r="H186" s="1"/>
      <c r="J186" s="3"/>
      <c r="K186" s="23"/>
      <c r="L186" s="23"/>
      <c r="M186" s="23"/>
      <c r="N186" s="24"/>
      <c r="O186" s="24"/>
      <c r="P186" s="24"/>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23"/>
      <c r="FG186" s="23"/>
      <c r="FH186" s="23"/>
      <c r="FI186" s="23"/>
      <c r="FJ186" s="23"/>
      <c r="FK186" s="23"/>
      <c r="FL186" s="23"/>
      <c r="FM186" s="23"/>
      <c r="FN186" s="23"/>
      <c r="FO186" s="23"/>
      <c r="FP186" s="23"/>
      <c r="FQ186" s="23"/>
      <c r="FR186" s="23"/>
      <c r="FS186" s="23"/>
      <c r="FT186" s="23"/>
      <c r="FU186" s="23"/>
      <c r="FV186" s="23"/>
      <c r="FW186" s="23"/>
      <c r="FX186" s="23"/>
      <c r="FY186" s="23"/>
      <c r="FZ186" s="23"/>
      <c r="GA186" s="23"/>
      <c r="GB186" s="23"/>
      <c r="GC186" s="23"/>
      <c r="GD186" s="23"/>
      <c r="GE186" s="23"/>
      <c r="GF186" s="23"/>
      <c r="GG186" s="23"/>
      <c r="GH186" s="23"/>
      <c r="GI186" s="23"/>
      <c r="GJ186" s="23"/>
      <c r="GK186" s="23"/>
      <c r="GL186" s="23"/>
      <c r="GM186" s="23"/>
      <c r="GN186" s="23"/>
      <c r="GO186" s="23"/>
      <c r="GP186" s="23"/>
      <c r="GQ186" s="23"/>
      <c r="GR186" s="23"/>
      <c r="GS186" s="23"/>
      <c r="GT186" s="23"/>
      <c r="GU186" s="23"/>
      <c r="GV186" s="23"/>
      <c r="GW186" s="23"/>
      <c r="GX186" s="23"/>
      <c r="GY186" s="23"/>
      <c r="GZ186" s="23"/>
      <c r="HA186" s="23"/>
      <c r="HB186" s="23"/>
      <c r="HC186" s="23"/>
      <c r="HD186" s="23"/>
      <c r="HE186" s="23"/>
      <c r="HF186" s="23"/>
      <c r="HG186" s="23"/>
      <c r="HH186" s="23"/>
      <c r="HI186" s="23"/>
      <c r="HJ186" s="23"/>
      <c r="HK186" s="23"/>
      <c r="HL186" s="23"/>
      <c r="HM186" s="23"/>
      <c r="HN186" s="23"/>
      <c r="HO186" s="23"/>
      <c r="HP186" s="23"/>
      <c r="HQ186" s="23"/>
      <c r="HR186" s="23"/>
      <c r="HS186" s="23"/>
      <c r="HT186" s="23"/>
      <c r="HU186" s="23"/>
      <c r="HV186" s="23"/>
      <c r="HW186" s="23"/>
      <c r="HX186" s="23"/>
      <c r="HY186" s="23"/>
      <c r="HZ186" s="23"/>
      <c r="IA186" s="23"/>
      <c r="IB186" s="23"/>
      <c r="IC186" s="23"/>
      <c r="ID186" s="23"/>
      <c r="IE186" s="23"/>
      <c r="IF186" s="23"/>
      <c r="IG186" s="23"/>
      <c r="IH186" s="23"/>
      <c r="II186" s="23"/>
      <c r="IJ186" s="23"/>
      <c r="IK186" s="23"/>
      <c r="IL186" s="23"/>
      <c r="IM186" s="23"/>
      <c r="IN186" s="23"/>
      <c r="IO186" s="23"/>
      <c r="IP186" s="23"/>
      <c r="IQ186" s="23"/>
      <c r="IR186" s="23"/>
      <c r="IS186" s="23"/>
      <c r="IT186" s="23"/>
      <c r="IU186" s="23"/>
      <c r="IV186" s="23"/>
      <c r="IW186" s="23"/>
      <c r="IX186" s="23"/>
      <c r="IY186" s="23"/>
      <c r="IZ186" s="23"/>
      <c r="JA186" s="23"/>
      <c r="JB186" s="23"/>
      <c r="JC186" s="23"/>
      <c r="JD186" s="23"/>
      <c r="JE186" s="23"/>
      <c r="JF186" s="23"/>
      <c r="JG186" s="23"/>
      <c r="JH186" s="23"/>
      <c r="JI186" s="23"/>
      <c r="JJ186" s="23"/>
      <c r="JK186" s="23"/>
      <c r="JL186" s="23"/>
      <c r="JM186" s="23"/>
      <c r="JN186" s="23"/>
      <c r="JO186" s="23"/>
      <c r="JP186" s="23"/>
      <c r="JQ186" s="23"/>
      <c r="JR186" s="23"/>
      <c r="JS186" s="23"/>
      <c r="JT186" s="23"/>
      <c r="JU186" s="23"/>
      <c r="JV186" s="23"/>
      <c r="JW186" s="23"/>
      <c r="JX186" s="23"/>
      <c r="JY186" s="23"/>
      <c r="JZ186" s="23"/>
      <c r="KA186" s="23"/>
      <c r="KB186" s="23"/>
      <c r="KC186" s="23"/>
      <c r="KD186" s="23"/>
      <c r="KE186" s="23"/>
      <c r="KF186" s="23"/>
      <c r="KG186" s="23"/>
      <c r="KH186" s="23"/>
      <c r="KI186" s="23"/>
      <c r="KJ186" s="23"/>
      <c r="KK186" s="23"/>
      <c r="KL186" s="23"/>
      <c r="KM186" s="23"/>
      <c r="KN186" s="23"/>
      <c r="KO186" s="23"/>
      <c r="KP186" s="23"/>
      <c r="KQ186" s="23"/>
      <c r="KR186" s="23"/>
      <c r="KS186" s="23"/>
      <c r="KT186" s="23"/>
      <c r="KU186" s="23"/>
      <c r="KV186" s="23"/>
      <c r="KW186" s="23"/>
      <c r="KX186" s="23"/>
      <c r="KY186" s="23"/>
      <c r="KZ186" s="23"/>
      <c r="LA186" s="23"/>
      <c r="LB186" s="23"/>
      <c r="LC186" s="23"/>
      <c r="LD186" s="23"/>
      <c r="LE186" s="23"/>
      <c r="LF186" s="23"/>
      <c r="LG186" s="23"/>
      <c r="LH186" s="23"/>
      <c r="LI186" s="23"/>
      <c r="LJ186" s="23"/>
      <c r="LK186" s="23"/>
      <c r="LL186" s="23"/>
      <c r="LM186" s="23"/>
      <c r="LN186" s="23"/>
      <c r="LO186" s="23"/>
      <c r="LP186" s="23"/>
      <c r="LQ186" s="23"/>
      <c r="LR186" s="23"/>
      <c r="LS186" s="23"/>
      <c r="LT186" s="23"/>
      <c r="LU186" s="23"/>
      <c r="LV186" s="23"/>
      <c r="LW186" s="23"/>
      <c r="LX186" s="23"/>
      <c r="LY186" s="23"/>
      <c r="LZ186" s="23"/>
      <c r="MA186" s="23"/>
      <c r="MB186" s="23"/>
      <c r="MC186" s="23"/>
      <c r="MD186" s="23"/>
      <c r="ME186" s="23"/>
      <c r="MF186" s="23"/>
      <c r="MG186" s="23"/>
      <c r="MH186" s="23"/>
      <c r="MI186" s="23"/>
      <c r="MJ186" s="23"/>
      <c r="MK186" s="23"/>
      <c r="ML186" s="23"/>
      <c r="MM186" s="23"/>
      <c r="MN186" s="23"/>
      <c r="MO186" s="23"/>
      <c r="MP186" s="23"/>
      <c r="MQ186" s="23"/>
      <c r="MR186" s="23"/>
      <c r="MS186" s="23"/>
      <c r="MT186" s="23"/>
      <c r="MU186" s="23"/>
      <c r="MV186" s="23"/>
      <c r="MW186" s="23"/>
      <c r="MX186" s="23"/>
      <c r="MY186" s="23"/>
      <c r="MZ186" s="23"/>
      <c r="NA186" s="23"/>
      <c r="NB186" s="23"/>
      <c r="NC186" s="23"/>
      <c r="ND186" s="23"/>
      <c r="NE186" s="23"/>
      <c r="NF186" s="23"/>
      <c r="NG186" s="23"/>
      <c r="NH186" s="23"/>
      <c r="NI186" s="23"/>
      <c r="NJ186" s="23"/>
      <c r="NK186" s="23"/>
      <c r="NL186" s="23"/>
      <c r="NM186" s="23"/>
      <c r="NN186" s="23"/>
      <c r="NO186" s="23"/>
      <c r="NP186" s="23"/>
      <c r="NQ186" s="23"/>
      <c r="NR186" s="23"/>
      <c r="NS186" s="23"/>
      <c r="NT186" s="23"/>
      <c r="NU186" s="23"/>
      <c r="NV186" s="23"/>
      <c r="NW186" s="23"/>
      <c r="NX186" s="23"/>
      <c r="NY186" s="23"/>
      <c r="NZ186" s="23"/>
      <c r="OA186" s="23"/>
      <c r="OB186" s="23"/>
      <c r="OC186" s="23"/>
      <c r="OD186" s="23"/>
      <c r="OE186" s="23"/>
      <c r="OF186" s="23"/>
      <c r="OG186" s="23"/>
      <c r="OH186" s="23"/>
      <c r="OI186" s="23"/>
      <c r="OJ186" s="23"/>
      <c r="OK186" s="23"/>
      <c r="OL186" s="23"/>
      <c r="OM186" s="23"/>
      <c r="ON186" s="23"/>
      <c r="OO186" s="23"/>
      <c r="OP186" s="23"/>
      <c r="OQ186" s="23"/>
      <c r="OR186" s="23"/>
      <c r="OS186" s="23"/>
      <c r="OT186" s="23"/>
      <c r="OU186" s="23"/>
      <c r="OV186" s="23"/>
      <c r="OW186" s="23"/>
      <c r="OX186" s="23"/>
      <c r="OY186" s="23"/>
      <c r="OZ186" s="23"/>
      <c r="PA186" s="23"/>
      <c r="PB186" s="23"/>
      <c r="PC186" s="23"/>
      <c r="PD186" s="23"/>
      <c r="PE186" s="23"/>
      <c r="PF186" s="23"/>
      <c r="PG186" s="23"/>
      <c r="PH186" s="23"/>
      <c r="PI186" s="23"/>
      <c r="PJ186" s="23"/>
      <c r="PK186" s="23"/>
      <c r="PL186" s="23"/>
      <c r="PM186" s="23"/>
      <c r="PN186" s="23"/>
      <c r="PO186" s="23"/>
      <c r="PP186" s="23"/>
      <c r="PQ186" s="23"/>
      <c r="PR186" s="23"/>
      <c r="PS186" s="23"/>
      <c r="PT186" s="23"/>
      <c r="PU186" s="23"/>
      <c r="PV186" s="23"/>
      <c r="PW186" s="23"/>
      <c r="PX186" s="23"/>
      <c r="PY186" s="23"/>
      <c r="PZ186" s="23"/>
      <c r="QA186" s="23"/>
      <c r="QB186" s="23"/>
      <c r="QC186" s="23"/>
      <c r="QD186" s="23"/>
      <c r="QE186" s="23"/>
      <c r="QF186" s="23"/>
      <c r="QG186" s="23"/>
      <c r="QH186" s="23"/>
      <c r="QI186" s="23"/>
      <c r="QJ186" s="23"/>
      <c r="QK186" s="23"/>
      <c r="QL186" s="23"/>
      <c r="QM186" s="23"/>
      <c r="QN186" s="23"/>
      <c r="QO186" s="23"/>
      <c r="QP186" s="23"/>
      <c r="QQ186" s="23"/>
      <c r="QR186" s="23"/>
      <c r="QS186" s="23"/>
      <c r="QT186" s="23"/>
      <c r="QU186" s="23"/>
      <c r="QV186" s="23"/>
      <c r="QW186" s="23"/>
      <c r="QX186" s="23"/>
      <c r="QY186" s="23"/>
      <c r="QZ186" s="23"/>
      <c r="RA186" s="23"/>
      <c r="RB186" s="23"/>
      <c r="RC186" s="23"/>
      <c r="RD186" s="23"/>
      <c r="RE186" s="23"/>
      <c r="RF186" s="23"/>
      <c r="RG186" s="23"/>
      <c r="RH186" s="23"/>
      <c r="RI186" s="23"/>
      <c r="RJ186" s="23"/>
      <c r="RK186" s="23"/>
      <c r="RL186" s="23"/>
      <c r="RM186" s="23"/>
      <c r="RN186" s="23"/>
      <c r="RO186" s="23"/>
      <c r="RP186" s="23"/>
      <c r="RQ186" s="23"/>
      <c r="RR186" s="23"/>
      <c r="RS186" s="23"/>
      <c r="RT186" s="23"/>
      <c r="RU186" s="23"/>
      <c r="RV186" s="23"/>
      <c r="RW186" s="23"/>
      <c r="RX186" s="23"/>
      <c r="RY186" s="23"/>
      <c r="RZ186" s="23"/>
      <c r="SA186" s="23"/>
      <c r="SB186" s="23"/>
      <c r="SC186" s="23"/>
      <c r="SD186" s="23"/>
      <c r="SE186" s="23"/>
      <c r="SF186" s="23"/>
      <c r="SG186" s="23"/>
      <c r="SH186" s="23"/>
      <c r="SI186" s="23"/>
      <c r="SJ186" s="23"/>
      <c r="SK186" s="23"/>
      <c r="SL186" s="23"/>
      <c r="SM186" s="23"/>
      <c r="SN186" s="23"/>
      <c r="SO186" s="23"/>
      <c r="SP186" s="23"/>
      <c r="SQ186" s="23"/>
      <c r="SR186" s="23"/>
      <c r="SS186" s="23"/>
      <c r="ST186" s="23"/>
      <c r="SU186" s="23"/>
      <c r="SV186" s="23"/>
      <c r="SW186" s="23"/>
      <c r="SX186" s="23"/>
      <c r="SY186" s="23"/>
      <c r="SZ186" s="23"/>
      <c r="TA186" s="23"/>
      <c r="TB186" s="23"/>
      <c r="TC186" s="23"/>
      <c r="TD186" s="23"/>
      <c r="TE186" s="23"/>
      <c r="TF186" s="23"/>
      <c r="TG186" s="23"/>
      <c r="TH186" s="23"/>
      <c r="TI186" s="23"/>
      <c r="TJ186" s="23"/>
      <c r="TK186" s="23"/>
      <c r="TL186" s="23"/>
      <c r="TM186" s="23"/>
      <c r="TN186" s="23"/>
      <c r="TO186" s="23"/>
      <c r="TP186" s="23"/>
      <c r="TQ186" s="23"/>
      <c r="TR186" s="23"/>
      <c r="TS186" s="23"/>
      <c r="TT186" s="23"/>
      <c r="TU186" s="23"/>
      <c r="TV186" s="23"/>
      <c r="TW186" s="23"/>
      <c r="TX186" s="23"/>
      <c r="TY186" s="23"/>
      <c r="TZ186" s="23"/>
      <c r="UA186" s="23"/>
      <c r="UB186" s="23"/>
      <c r="UC186" s="23"/>
      <c r="UD186" s="23"/>
      <c r="UE186" s="23"/>
      <c r="UF186" s="23"/>
      <c r="UG186" s="23"/>
      <c r="UH186" s="23"/>
      <c r="UI186" s="23"/>
      <c r="UJ186" s="23"/>
      <c r="UK186" s="23"/>
      <c r="UL186" s="23"/>
      <c r="UM186" s="23"/>
      <c r="UN186" s="23"/>
      <c r="UO186" s="23"/>
      <c r="UP186" s="23"/>
      <c r="UQ186" s="23"/>
      <c r="UR186" s="23"/>
      <c r="US186" s="23"/>
      <c r="UT186" s="23"/>
      <c r="UU186" s="23"/>
      <c r="UV186" s="23"/>
      <c r="UW186" s="23"/>
      <c r="UX186" s="23"/>
      <c r="UY186" s="23"/>
      <c r="UZ186" s="23"/>
      <c r="VA186" s="23"/>
      <c r="VB186" s="23"/>
      <c r="VC186" s="23"/>
      <c r="VD186" s="23"/>
      <c r="VE186" s="23"/>
      <c r="VF186" s="23"/>
      <c r="VG186" s="23"/>
      <c r="VH186" s="23"/>
      <c r="VI186" s="23"/>
      <c r="VJ186" s="23"/>
      <c r="VK186" s="23"/>
      <c r="VL186" s="23"/>
      <c r="VM186" s="23"/>
      <c r="VN186" s="23"/>
      <c r="VO186" s="23"/>
      <c r="VP186" s="23"/>
      <c r="VQ186" s="23"/>
      <c r="VR186" s="23"/>
      <c r="VS186" s="23"/>
      <c r="VT186" s="23"/>
      <c r="VU186" s="23"/>
      <c r="VV186" s="23"/>
      <c r="VW186" s="23"/>
      <c r="VX186" s="23"/>
      <c r="VY186" s="23"/>
      <c r="VZ186" s="23"/>
      <c r="WA186" s="23"/>
      <c r="WB186" s="23"/>
      <c r="WC186" s="23"/>
      <c r="WD186" s="23"/>
      <c r="WE186" s="23"/>
      <c r="WF186" s="23"/>
      <c r="WG186" s="23"/>
      <c r="WH186" s="23"/>
      <c r="WI186" s="23"/>
      <c r="WJ186" s="23"/>
      <c r="WK186" s="23"/>
      <c r="WL186" s="23"/>
      <c r="WM186" s="23"/>
      <c r="WN186" s="23"/>
      <c r="WO186" s="23"/>
      <c r="WP186" s="23"/>
      <c r="WQ186" s="23"/>
      <c r="WR186" s="23"/>
      <c r="WS186" s="23"/>
      <c r="WT186" s="23"/>
      <c r="WU186" s="23"/>
      <c r="WV186" s="23"/>
      <c r="WW186" s="23"/>
      <c r="WX186" s="23"/>
      <c r="WY186" s="23"/>
      <c r="WZ186" s="23"/>
      <c r="XA186" s="23"/>
      <c r="XB186" s="23"/>
      <c r="XC186" s="23"/>
      <c r="XD186" s="23"/>
      <c r="XE186" s="23"/>
      <c r="XF186" s="23"/>
      <c r="XG186" s="23"/>
      <c r="XH186" s="23"/>
      <c r="XI186" s="23"/>
      <c r="XJ186" s="23"/>
      <c r="XK186" s="23"/>
      <c r="XL186" s="23"/>
      <c r="XM186" s="23"/>
      <c r="XN186" s="23"/>
      <c r="XO186" s="23"/>
      <c r="XP186" s="23"/>
      <c r="XQ186" s="23"/>
      <c r="XR186" s="23"/>
      <c r="XS186" s="23"/>
      <c r="XT186" s="23"/>
      <c r="XU186" s="23"/>
      <c r="XV186" s="23"/>
      <c r="XW186" s="23"/>
      <c r="XX186" s="23"/>
      <c r="XY186" s="23"/>
      <c r="XZ186" s="23"/>
      <c r="YA186" s="23"/>
      <c r="YB186" s="23"/>
      <c r="YC186" s="23"/>
      <c r="YD186" s="23"/>
      <c r="YE186" s="23"/>
      <c r="YF186" s="23"/>
      <c r="YG186" s="23"/>
      <c r="YH186" s="23"/>
      <c r="YI186" s="23"/>
      <c r="YJ186" s="23"/>
      <c r="YK186" s="23"/>
      <c r="YL186" s="23"/>
      <c r="YM186" s="23"/>
      <c r="YN186" s="23"/>
      <c r="YO186" s="23"/>
      <c r="YP186" s="23"/>
      <c r="YQ186" s="23"/>
      <c r="YR186" s="23"/>
      <c r="YS186" s="23"/>
      <c r="YT186" s="23"/>
      <c r="YU186" s="23"/>
      <c r="YV186" s="23"/>
      <c r="YW186" s="23"/>
      <c r="YX186" s="23"/>
      <c r="YY186" s="23"/>
      <c r="YZ186" s="23"/>
      <c r="ZA186" s="23"/>
      <c r="ZB186" s="23"/>
      <c r="ZC186" s="23"/>
      <c r="ZD186" s="23"/>
      <c r="ZE186" s="23"/>
      <c r="ZF186" s="23"/>
      <c r="ZG186" s="23"/>
      <c r="ZH186" s="23"/>
      <c r="ZI186" s="23"/>
      <c r="ZJ186" s="23"/>
      <c r="ZK186" s="23"/>
      <c r="ZL186" s="23"/>
      <c r="ZM186" s="23"/>
      <c r="ZN186" s="23"/>
      <c r="ZO186" s="23"/>
      <c r="ZP186" s="23"/>
      <c r="ZQ186" s="23"/>
      <c r="ZR186" s="23"/>
      <c r="ZS186" s="23"/>
      <c r="ZT186" s="23"/>
      <c r="ZU186" s="23"/>
      <c r="ZV186" s="23"/>
      <c r="ZW186" s="23"/>
      <c r="ZX186" s="23"/>
      <c r="ZY186" s="23"/>
      <c r="ZZ186" s="23"/>
      <c r="AAA186" s="23"/>
      <c r="AAB186" s="23"/>
      <c r="AAC186" s="23"/>
      <c r="AAD186" s="23"/>
      <c r="AAE186" s="23"/>
      <c r="AAF186" s="23"/>
      <c r="AAG186" s="23"/>
      <c r="AAH186" s="23"/>
      <c r="AAI186" s="23"/>
      <c r="AAJ186" s="23"/>
      <c r="AAK186" s="23"/>
      <c r="AAL186" s="23"/>
      <c r="AAM186" s="23"/>
      <c r="AAN186" s="23"/>
      <c r="AAO186" s="23"/>
      <c r="AAP186" s="23"/>
      <c r="AAQ186" s="23"/>
      <c r="AAR186" s="23"/>
      <c r="AAS186" s="23"/>
      <c r="AAT186" s="23"/>
      <c r="AAU186" s="23"/>
      <c r="AAV186" s="23"/>
      <c r="AAW186" s="23"/>
      <c r="AAX186" s="23"/>
      <c r="AAY186" s="23"/>
      <c r="AAZ186" s="23"/>
      <c r="ABA186" s="23"/>
      <c r="ABB186" s="23"/>
      <c r="ABC186" s="23"/>
      <c r="ABD186" s="23"/>
      <c r="ABE186" s="23"/>
      <c r="ABF186" s="23"/>
      <c r="ABG186" s="23"/>
      <c r="ABH186" s="23"/>
      <c r="ABI186" s="23"/>
      <c r="ABJ186" s="23"/>
      <c r="ABK186" s="23"/>
      <c r="ABL186" s="23"/>
      <c r="ABM186" s="23"/>
      <c r="ABN186" s="23"/>
      <c r="ABO186" s="23"/>
      <c r="ABP186" s="23"/>
      <c r="ABQ186" s="23"/>
      <c r="ABR186" s="23"/>
      <c r="ABS186" s="23"/>
      <c r="ABT186" s="23"/>
      <c r="ABU186" s="23"/>
      <c r="ABV186" s="23"/>
      <c r="ABW186" s="23"/>
      <c r="ABX186" s="23"/>
      <c r="ABY186" s="23"/>
      <c r="ABZ186" s="23"/>
      <c r="ACA186" s="23"/>
      <c r="ACB186" s="23"/>
      <c r="ACC186" s="23"/>
      <c r="ACD186" s="23"/>
      <c r="ACE186" s="23"/>
      <c r="ACF186" s="23"/>
      <c r="ACG186" s="23"/>
      <c r="ACH186" s="23"/>
      <c r="ACI186" s="23"/>
      <c r="ACJ186" s="23"/>
      <c r="ACK186" s="23"/>
      <c r="ACL186" s="23"/>
      <c r="ACM186" s="23"/>
      <c r="ACN186" s="23"/>
      <c r="ACO186" s="23"/>
      <c r="ACP186" s="23"/>
      <c r="ACQ186" s="23"/>
      <c r="ACR186" s="23"/>
      <c r="ACS186" s="23"/>
      <c r="ACT186" s="23"/>
      <c r="ACU186" s="23"/>
      <c r="ACV186" s="23"/>
      <c r="ACW186" s="23"/>
      <c r="ACX186" s="23"/>
      <c r="ACY186" s="23"/>
      <c r="ACZ186" s="23"/>
      <c r="ADA186" s="23"/>
      <c r="ADB186" s="23"/>
      <c r="ADC186" s="23"/>
      <c r="ADD186" s="23"/>
      <c r="ADE186" s="23"/>
      <c r="ADF186" s="23"/>
      <c r="ADG186" s="23"/>
      <c r="ADH186" s="23"/>
      <c r="ADI186" s="23"/>
      <c r="ADJ186" s="23"/>
      <c r="ADK186" s="23"/>
      <c r="ADL186" s="23"/>
      <c r="ADM186" s="23"/>
      <c r="ADN186" s="23"/>
      <c r="ADO186" s="23"/>
      <c r="ADP186" s="23"/>
      <c r="ADQ186" s="23"/>
      <c r="ADR186" s="23"/>
      <c r="ADS186" s="23"/>
      <c r="ADT186" s="23"/>
      <c r="ADU186" s="23"/>
      <c r="ADV186" s="23"/>
      <c r="ADW186" s="23"/>
      <c r="ADX186" s="23"/>
      <c r="ADY186" s="23"/>
      <c r="ADZ186" s="23"/>
      <c r="AEA186" s="23"/>
      <c r="AEB186" s="23"/>
      <c r="AEC186" s="23"/>
      <c r="AED186" s="23"/>
      <c r="AEE186" s="23"/>
      <c r="AEF186" s="23"/>
      <c r="AEG186" s="23"/>
      <c r="AEH186" s="23"/>
      <c r="AEI186" s="23"/>
      <c r="AEJ186" s="23"/>
      <c r="AEK186" s="23"/>
      <c r="AEL186" s="23"/>
      <c r="AEM186" s="23"/>
      <c r="AEN186" s="23"/>
      <c r="AEO186" s="23"/>
      <c r="AEP186" s="23"/>
      <c r="AEQ186" s="23"/>
      <c r="AER186" s="23"/>
      <c r="AES186" s="23"/>
      <c r="AET186" s="23"/>
      <c r="AEU186" s="23"/>
      <c r="AEV186" s="23"/>
      <c r="AEW186" s="23"/>
      <c r="AEX186" s="23"/>
      <c r="AEY186" s="23"/>
      <c r="AEZ186" s="23"/>
      <c r="AFA186" s="23"/>
      <c r="AFB186" s="23"/>
      <c r="AFC186" s="23"/>
      <c r="AFD186" s="23"/>
      <c r="AFE186" s="23"/>
      <c r="AFF186" s="23"/>
      <c r="AFG186" s="23"/>
      <c r="AFH186" s="23"/>
      <c r="AFI186" s="23"/>
      <c r="AFJ186" s="23"/>
      <c r="AFK186" s="23"/>
      <c r="AFL186" s="23"/>
      <c r="AFM186" s="23"/>
      <c r="AFN186" s="23"/>
      <c r="AFO186" s="23"/>
      <c r="AFP186" s="23"/>
      <c r="AFQ186" s="23"/>
      <c r="AFR186" s="23"/>
      <c r="AFS186" s="23"/>
      <c r="AFT186" s="23"/>
      <c r="AFU186" s="23"/>
      <c r="AFV186" s="23"/>
      <c r="AFW186" s="23"/>
      <c r="AFX186" s="23"/>
      <c r="AFY186" s="23"/>
      <c r="AFZ186" s="23"/>
      <c r="AGA186" s="23"/>
      <c r="AGB186" s="23"/>
      <c r="AGC186" s="23"/>
      <c r="AGD186" s="23"/>
      <c r="AGE186" s="23"/>
      <c r="AGF186" s="23"/>
      <c r="AGG186" s="23"/>
      <c r="AGH186" s="23"/>
      <c r="AGI186" s="23"/>
      <c r="AGJ186" s="23"/>
      <c r="AGK186" s="23"/>
      <c r="AGL186" s="23"/>
      <c r="AGM186" s="23"/>
      <c r="AGN186" s="23"/>
      <c r="AGO186" s="23"/>
      <c r="AGP186" s="23"/>
      <c r="AGQ186" s="23"/>
      <c r="AGR186" s="23"/>
      <c r="AGS186" s="23"/>
      <c r="AGT186" s="23"/>
      <c r="AGU186" s="23"/>
      <c r="AGV186" s="23"/>
      <c r="AGW186" s="23"/>
      <c r="AGX186" s="23"/>
      <c r="AGY186" s="23"/>
      <c r="AGZ186" s="23"/>
      <c r="AHA186" s="23"/>
      <c r="AHB186" s="23"/>
      <c r="AHC186" s="23"/>
      <c r="AHD186" s="23"/>
      <c r="AHE186" s="23"/>
      <c r="AHF186" s="23"/>
      <c r="AHG186" s="23"/>
      <c r="AHH186" s="23"/>
      <c r="AHI186" s="23"/>
      <c r="AHJ186" s="23"/>
      <c r="AHK186" s="23"/>
      <c r="AHL186" s="23"/>
      <c r="AHM186" s="23"/>
      <c r="AHN186" s="23"/>
      <c r="AHO186" s="23"/>
      <c r="AHP186" s="23"/>
      <c r="AHQ186" s="23"/>
      <c r="AHR186" s="23"/>
      <c r="AHS186" s="23"/>
      <c r="AHT186" s="23"/>
      <c r="AHU186" s="23"/>
      <c r="AHV186" s="23"/>
      <c r="AHW186" s="23"/>
      <c r="AHX186" s="23"/>
      <c r="AHY186" s="23"/>
      <c r="AHZ186" s="23"/>
      <c r="AIA186" s="23"/>
      <c r="AIB186" s="23"/>
      <c r="AIC186" s="23"/>
      <c r="AID186" s="23"/>
      <c r="AIE186" s="23"/>
      <c r="AIF186" s="23"/>
      <c r="AIG186" s="23"/>
      <c r="AIH186" s="23"/>
      <c r="AII186" s="23"/>
      <c r="AIJ186" s="23"/>
      <c r="AIK186" s="23"/>
      <c r="AIL186" s="23"/>
      <c r="AIM186" s="23"/>
      <c r="AIN186" s="23"/>
      <c r="AIO186" s="23"/>
      <c r="AIP186" s="23"/>
      <c r="AIQ186" s="23"/>
      <c r="AIR186" s="23"/>
      <c r="AIS186" s="23"/>
      <c r="AIT186" s="23"/>
      <c r="AIU186" s="23"/>
      <c r="AIV186" s="23"/>
      <c r="AIW186" s="23"/>
      <c r="AIX186" s="23"/>
      <c r="AIY186" s="23"/>
      <c r="AIZ186" s="23"/>
      <c r="AJA186" s="23"/>
      <c r="AJB186" s="23"/>
      <c r="AJC186" s="23"/>
      <c r="AJD186" s="23"/>
      <c r="AJE186" s="23"/>
      <c r="AJF186" s="23"/>
      <c r="AJG186" s="23"/>
      <c r="AJH186" s="23"/>
      <c r="AJI186" s="23"/>
      <c r="AJJ186" s="23"/>
      <c r="AJK186" s="23"/>
      <c r="AJL186" s="23"/>
      <c r="AJM186" s="23"/>
      <c r="AJN186" s="23"/>
      <c r="AJO186" s="23"/>
      <c r="AJP186" s="23"/>
      <c r="AJQ186" s="23"/>
      <c r="AJR186" s="23"/>
      <c r="AJS186" s="23"/>
      <c r="AJT186" s="23"/>
      <c r="AJU186" s="23"/>
      <c r="AJV186" s="23"/>
      <c r="AJW186" s="23"/>
      <c r="AJX186" s="23"/>
      <c r="AJY186" s="23"/>
      <c r="AJZ186" s="23"/>
      <c r="AKA186" s="23"/>
      <c r="AKB186" s="23"/>
      <c r="AKC186" s="23"/>
      <c r="AKD186" s="23"/>
      <c r="AKE186" s="23"/>
      <c r="AKF186" s="23"/>
      <c r="AKG186" s="23"/>
      <c r="AKH186" s="23"/>
      <c r="AKI186" s="23"/>
      <c r="AKJ186" s="23"/>
      <c r="AKK186" s="23"/>
      <c r="AKL186" s="23"/>
      <c r="AKM186" s="23"/>
      <c r="AKN186" s="23"/>
      <c r="AKO186" s="23"/>
      <c r="AKP186" s="23"/>
      <c r="AKQ186" s="23"/>
      <c r="AKR186" s="23"/>
      <c r="AKS186" s="23"/>
      <c r="AKT186" s="23"/>
      <c r="AKU186" s="23"/>
      <c r="AKV186" s="23"/>
      <c r="AKW186" s="23"/>
      <c r="AKX186" s="23"/>
      <c r="AKY186" s="23"/>
      <c r="AKZ186" s="23"/>
      <c r="ALA186" s="23"/>
      <c r="ALB186" s="23"/>
      <c r="ALC186" s="23"/>
      <c r="ALD186" s="23"/>
      <c r="ALE186" s="23"/>
      <c r="ALF186" s="23"/>
      <c r="ALG186" s="23"/>
      <c r="ALH186" s="23"/>
      <c r="ALI186" s="23"/>
      <c r="ALJ186" s="23"/>
      <c r="ALK186" s="23"/>
      <c r="ALL186" s="23"/>
      <c r="ALM186" s="23"/>
      <c r="ALN186" s="23"/>
      <c r="ALO186" s="23"/>
      <c r="ALP186" s="23"/>
      <c r="ALQ186" s="23"/>
      <c r="ALR186" s="23"/>
      <c r="ALS186" s="23"/>
      <c r="ALT186" s="23"/>
    </row>
    <row r="187" spans="2:1008" ht="15.75" customHeight="1">
      <c r="B187" s="72"/>
      <c r="C187" s="72"/>
      <c r="D187" s="74" t="s">
        <v>75</v>
      </c>
      <c r="E187" s="76">
        <f>+M156</f>
        <v>0</v>
      </c>
      <c r="F187" s="3"/>
      <c r="G187" s="4"/>
      <c r="H187" s="1"/>
      <c r="J187" s="3"/>
      <c r="K187" s="23"/>
      <c r="L187" s="23"/>
      <c r="M187" s="23"/>
      <c r="N187" s="24"/>
      <c r="O187" s="24"/>
      <c r="P187" s="24"/>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c r="ED187" s="23"/>
      <c r="EE187" s="23"/>
      <c r="EF187" s="23"/>
      <c r="EG187" s="23"/>
      <c r="EH187" s="23"/>
      <c r="EI187" s="23"/>
      <c r="EJ187" s="23"/>
      <c r="EK187" s="23"/>
      <c r="EL187" s="23"/>
      <c r="EM187" s="23"/>
      <c r="EN187" s="23"/>
      <c r="EO187" s="23"/>
      <c r="EP187" s="23"/>
      <c r="EQ187" s="23"/>
      <c r="ER187" s="23"/>
      <c r="ES187" s="23"/>
      <c r="ET187" s="23"/>
      <c r="EU187" s="23"/>
      <c r="EV187" s="23"/>
      <c r="EW187" s="23"/>
      <c r="EX187" s="23"/>
      <c r="EY187" s="23"/>
      <c r="EZ187" s="23"/>
      <c r="FA187" s="23"/>
      <c r="FB187" s="23"/>
      <c r="FC187" s="23"/>
      <c r="FD187" s="23"/>
      <c r="FE187" s="23"/>
      <c r="FF187" s="23"/>
      <c r="FG187" s="23"/>
      <c r="FH187" s="23"/>
      <c r="FI187" s="23"/>
      <c r="FJ187" s="23"/>
      <c r="FK187" s="23"/>
      <c r="FL187" s="23"/>
      <c r="FM187" s="23"/>
      <c r="FN187" s="23"/>
      <c r="FO187" s="23"/>
      <c r="FP187" s="23"/>
      <c r="FQ187" s="23"/>
      <c r="FR187" s="23"/>
      <c r="FS187" s="23"/>
      <c r="FT187" s="23"/>
      <c r="FU187" s="23"/>
      <c r="FV187" s="23"/>
      <c r="FW187" s="23"/>
      <c r="FX187" s="23"/>
      <c r="FY187" s="23"/>
      <c r="FZ187" s="23"/>
      <c r="GA187" s="23"/>
      <c r="GB187" s="23"/>
      <c r="GC187" s="23"/>
      <c r="GD187" s="23"/>
      <c r="GE187" s="23"/>
      <c r="GF187" s="23"/>
      <c r="GG187" s="23"/>
      <c r="GH187" s="23"/>
      <c r="GI187" s="23"/>
      <c r="GJ187" s="23"/>
      <c r="GK187" s="23"/>
      <c r="GL187" s="23"/>
      <c r="GM187" s="23"/>
      <c r="GN187" s="23"/>
      <c r="GO187" s="23"/>
      <c r="GP187" s="23"/>
      <c r="GQ187" s="23"/>
      <c r="GR187" s="23"/>
      <c r="GS187" s="23"/>
      <c r="GT187" s="23"/>
      <c r="GU187" s="23"/>
      <c r="GV187" s="23"/>
      <c r="GW187" s="23"/>
      <c r="GX187" s="23"/>
      <c r="GY187" s="23"/>
      <c r="GZ187" s="23"/>
      <c r="HA187" s="23"/>
      <c r="HB187" s="23"/>
      <c r="HC187" s="23"/>
      <c r="HD187" s="23"/>
      <c r="HE187" s="23"/>
      <c r="HF187" s="23"/>
      <c r="HG187" s="23"/>
      <c r="HH187" s="23"/>
      <c r="HI187" s="23"/>
      <c r="HJ187" s="23"/>
      <c r="HK187" s="23"/>
      <c r="HL187" s="23"/>
      <c r="HM187" s="23"/>
      <c r="HN187" s="23"/>
      <c r="HO187" s="23"/>
      <c r="HP187" s="23"/>
      <c r="HQ187" s="23"/>
      <c r="HR187" s="23"/>
      <c r="HS187" s="23"/>
      <c r="HT187" s="23"/>
      <c r="HU187" s="23"/>
      <c r="HV187" s="23"/>
      <c r="HW187" s="23"/>
      <c r="HX187" s="23"/>
      <c r="HY187" s="23"/>
      <c r="HZ187" s="23"/>
      <c r="IA187" s="23"/>
      <c r="IB187" s="23"/>
      <c r="IC187" s="23"/>
      <c r="ID187" s="23"/>
      <c r="IE187" s="23"/>
      <c r="IF187" s="23"/>
      <c r="IG187" s="23"/>
      <c r="IH187" s="23"/>
      <c r="II187" s="23"/>
      <c r="IJ187" s="23"/>
      <c r="IK187" s="23"/>
      <c r="IL187" s="23"/>
      <c r="IM187" s="23"/>
      <c r="IN187" s="23"/>
      <c r="IO187" s="23"/>
      <c r="IP187" s="23"/>
      <c r="IQ187" s="23"/>
      <c r="IR187" s="23"/>
      <c r="IS187" s="23"/>
      <c r="IT187" s="23"/>
      <c r="IU187" s="23"/>
      <c r="IV187" s="23"/>
      <c r="IW187" s="23"/>
      <c r="IX187" s="23"/>
      <c r="IY187" s="23"/>
      <c r="IZ187" s="23"/>
      <c r="JA187" s="23"/>
      <c r="JB187" s="23"/>
      <c r="JC187" s="23"/>
      <c r="JD187" s="23"/>
      <c r="JE187" s="23"/>
      <c r="JF187" s="23"/>
      <c r="JG187" s="23"/>
      <c r="JH187" s="23"/>
      <c r="JI187" s="23"/>
      <c r="JJ187" s="23"/>
      <c r="JK187" s="23"/>
      <c r="JL187" s="23"/>
      <c r="JM187" s="23"/>
      <c r="JN187" s="23"/>
      <c r="JO187" s="23"/>
      <c r="JP187" s="23"/>
      <c r="JQ187" s="23"/>
      <c r="JR187" s="23"/>
      <c r="JS187" s="23"/>
      <c r="JT187" s="23"/>
      <c r="JU187" s="23"/>
      <c r="JV187" s="23"/>
      <c r="JW187" s="23"/>
      <c r="JX187" s="23"/>
      <c r="JY187" s="23"/>
      <c r="JZ187" s="23"/>
      <c r="KA187" s="23"/>
      <c r="KB187" s="23"/>
      <c r="KC187" s="23"/>
      <c r="KD187" s="23"/>
      <c r="KE187" s="23"/>
      <c r="KF187" s="23"/>
      <c r="KG187" s="23"/>
      <c r="KH187" s="23"/>
      <c r="KI187" s="23"/>
      <c r="KJ187" s="23"/>
      <c r="KK187" s="23"/>
      <c r="KL187" s="23"/>
      <c r="KM187" s="23"/>
      <c r="KN187" s="23"/>
      <c r="KO187" s="23"/>
      <c r="KP187" s="23"/>
      <c r="KQ187" s="23"/>
      <c r="KR187" s="23"/>
      <c r="KS187" s="23"/>
      <c r="KT187" s="23"/>
      <c r="KU187" s="23"/>
      <c r="KV187" s="23"/>
      <c r="KW187" s="23"/>
      <c r="KX187" s="23"/>
      <c r="KY187" s="23"/>
      <c r="KZ187" s="23"/>
      <c r="LA187" s="23"/>
      <c r="LB187" s="23"/>
      <c r="LC187" s="23"/>
      <c r="LD187" s="23"/>
      <c r="LE187" s="23"/>
      <c r="LF187" s="23"/>
      <c r="LG187" s="23"/>
      <c r="LH187" s="23"/>
      <c r="LI187" s="23"/>
      <c r="LJ187" s="23"/>
      <c r="LK187" s="23"/>
      <c r="LL187" s="23"/>
      <c r="LM187" s="23"/>
      <c r="LN187" s="23"/>
      <c r="LO187" s="23"/>
      <c r="LP187" s="23"/>
      <c r="LQ187" s="23"/>
      <c r="LR187" s="23"/>
      <c r="LS187" s="23"/>
      <c r="LT187" s="23"/>
      <c r="LU187" s="23"/>
      <c r="LV187" s="23"/>
      <c r="LW187" s="23"/>
      <c r="LX187" s="23"/>
      <c r="LY187" s="23"/>
      <c r="LZ187" s="23"/>
      <c r="MA187" s="23"/>
      <c r="MB187" s="23"/>
      <c r="MC187" s="23"/>
      <c r="MD187" s="23"/>
      <c r="ME187" s="23"/>
      <c r="MF187" s="23"/>
      <c r="MG187" s="23"/>
      <c r="MH187" s="23"/>
      <c r="MI187" s="23"/>
      <c r="MJ187" s="23"/>
      <c r="MK187" s="23"/>
      <c r="ML187" s="23"/>
      <c r="MM187" s="23"/>
      <c r="MN187" s="23"/>
      <c r="MO187" s="23"/>
      <c r="MP187" s="23"/>
      <c r="MQ187" s="23"/>
      <c r="MR187" s="23"/>
      <c r="MS187" s="23"/>
      <c r="MT187" s="23"/>
      <c r="MU187" s="23"/>
      <c r="MV187" s="23"/>
      <c r="MW187" s="23"/>
      <c r="MX187" s="23"/>
      <c r="MY187" s="23"/>
      <c r="MZ187" s="23"/>
      <c r="NA187" s="23"/>
      <c r="NB187" s="23"/>
      <c r="NC187" s="23"/>
      <c r="ND187" s="23"/>
      <c r="NE187" s="23"/>
      <c r="NF187" s="23"/>
      <c r="NG187" s="23"/>
      <c r="NH187" s="23"/>
      <c r="NI187" s="23"/>
      <c r="NJ187" s="23"/>
      <c r="NK187" s="23"/>
      <c r="NL187" s="23"/>
      <c r="NM187" s="23"/>
      <c r="NN187" s="23"/>
      <c r="NO187" s="23"/>
      <c r="NP187" s="23"/>
      <c r="NQ187" s="23"/>
      <c r="NR187" s="23"/>
      <c r="NS187" s="23"/>
      <c r="NT187" s="23"/>
      <c r="NU187" s="23"/>
      <c r="NV187" s="23"/>
      <c r="NW187" s="23"/>
      <c r="NX187" s="23"/>
      <c r="NY187" s="23"/>
      <c r="NZ187" s="23"/>
      <c r="OA187" s="23"/>
      <c r="OB187" s="23"/>
      <c r="OC187" s="23"/>
      <c r="OD187" s="23"/>
      <c r="OE187" s="23"/>
      <c r="OF187" s="23"/>
      <c r="OG187" s="23"/>
      <c r="OH187" s="23"/>
      <c r="OI187" s="23"/>
      <c r="OJ187" s="23"/>
      <c r="OK187" s="23"/>
      <c r="OL187" s="23"/>
      <c r="OM187" s="23"/>
      <c r="ON187" s="23"/>
      <c r="OO187" s="23"/>
      <c r="OP187" s="23"/>
      <c r="OQ187" s="23"/>
      <c r="OR187" s="23"/>
      <c r="OS187" s="23"/>
      <c r="OT187" s="23"/>
      <c r="OU187" s="23"/>
      <c r="OV187" s="23"/>
      <c r="OW187" s="23"/>
      <c r="OX187" s="23"/>
      <c r="OY187" s="23"/>
      <c r="OZ187" s="23"/>
      <c r="PA187" s="23"/>
      <c r="PB187" s="23"/>
      <c r="PC187" s="23"/>
      <c r="PD187" s="23"/>
      <c r="PE187" s="23"/>
      <c r="PF187" s="23"/>
      <c r="PG187" s="23"/>
      <c r="PH187" s="23"/>
      <c r="PI187" s="23"/>
      <c r="PJ187" s="23"/>
      <c r="PK187" s="23"/>
      <c r="PL187" s="23"/>
      <c r="PM187" s="23"/>
      <c r="PN187" s="23"/>
      <c r="PO187" s="23"/>
      <c r="PP187" s="23"/>
      <c r="PQ187" s="23"/>
      <c r="PR187" s="23"/>
      <c r="PS187" s="23"/>
      <c r="PT187" s="23"/>
      <c r="PU187" s="23"/>
      <c r="PV187" s="23"/>
      <c r="PW187" s="23"/>
      <c r="PX187" s="23"/>
      <c r="PY187" s="23"/>
      <c r="PZ187" s="23"/>
      <c r="QA187" s="23"/>
      <c r="QB187" s="23"/>
      <c r="QC187" s="23"/>
      <c r="QD187" s="23"/>
      <c r="QE187" s="23"/>
      <c r="QF187" s="23"/>
      <c r="QG187" s="23"/>
      <c r="QH187" s="23"/>
      <c r="QI187" s="23"/>
      <c r="QJ187" s="23"/>
      <c r="QK187" s="23"/>
      <c r="QL187" s="23"/>
      <c r="QM187" s="23"/>
      <c r="QN187" s="23"/>
      <c r="QO187" s="23"/>
      <c r="QP187" s="23"/>
      <c r="QQ187" s="23"/>
      <c r="QR187" s="23"/>
      <c r="QS187" s="23"/>
      <c r="QT187" s="23"/>
      <c r="QU187" s="23"/>
      <c r="QV187" s="23"/>
      <c r="QW187" s="23"/>
      <c r="QX187" s="23"/>
      <c r="QY187" s="23"/>
      <c r="QZ187" s="23"/>
      <c r="RA187" s="23"/>
      <c r="RB187" s="23"/>
      <c r="RC187" s="23"/>
      <c r="RD187" s="23"/>
      <c r="RE187" s="23"/>
      <c r="RF187" s="23"/>
      <c r="RG187" s="23"/>
      <c r="RH187" s="23"/>
      <c r="RI187" s="23"/>
      <c r="RJ187" s="23"/>
      <c r="RK187" s="23"/>
      <c r="RL187" s="23"/>
      <c r="RM187" s="23"/>
      <c r="RN187" s="23"/>
      <c r="RO187" s="23"/>
      <c r="RP187" s="23"/>
      <c r="RQ187" s="23"/>
      <c r="RR187" s="23"/>
      <c r="RS187" s="23"/>
      <c r="RT187" s="23"/>
      <c r="RU187" s="23"/>
      <c r="RV187" s="23"/>
      <c r="RW187" s="23"/>
      <c r="RX187" s="23"/>
      <c r="RY187" s="23"/>
      <c r="RZ187" s="23"/>
      <c r="SA187" s="23"/>
      <c r="SB187" s="23"/>
      <c r="SC187" s="23"/>
      <c r="SD187" s="23"/>
      <c r="SE187" s="23"/>
      <c r="SF187" s="23"/>
      <c r="SG187" s="23"/>
      <c r="SH187" s="23"/>
      <c r="SI187" s="23"/>
      <c r="SJ187" s="23"/>
      <c r="SK187" s="23"/>
      <c r="SL187" s="23"/>
      <c r="SM187" s="23"/>
      <c r="SN187" s="23"/>
      <c r="SO187" s="23"/>
      <c r="SP187" s="23"/>
      <c r="SQ187" s="23"/>
      <c r="SR187" s="23"/>
      <c r="SS187" s="23"/>
      <c r="ST187" s="23"/>
      <c r="SU187" s="23"/>
      <c r="SV187" s="23"/>
      <c r="SW187" s="23"/>
      <c r="SX187" s="23"/>
      <c r="SY187" s="23"/>
      <c r="SZ187" s="23"/>
      <c r="TA187" s="23"/>
      <c r="TB187" s="23"/>
      <c r="TC187" s="23"/>
      <c r="TD187" s="23"/>
      <c r="TE187" s="23"/>
      <c r="TF187" s="23"/>
      <c r="TG187" s="23"/>
      <c r="TH187" s="23"/>
      <c r="TI187" s="23"/>
      <c r="TJ187" s="23"/>
      <c r="TK187" s="23"/>
      <c r="TL187" s="23"/>
      <c r="TM187" s="23"/>
      <c r="TN187" s="23"/>
      <c r="TO187" s="23"/>
      <c r="TP187" s="23"/>
      <c r="TQ187" s="23"/>
      <c r="TR187" s="23"/>
      <c r="TS187" s="23"/>
      <c r="TT187" s="23"/>
      <c r="TU187" s="23"/>
      <c r="TV187" s="23"/>
      <c r="TW187" s="23"/>
      <c r="TX187" s="23"/>
      <c r="TY187" s="23"/>
      <c r="TZ187" s="23"/>
      <c r="UA187" s="23"/>
      <c r="UB187" s="23"/>
      <c r="UC187" s="23"/>
      <c r="UD187" s="23"/>
      <c r="UE187" s="23"/>
      <c r="UF187" s="23"/>
      <c r="UG187" s="23"/>
      <c r="UH187" s="23"/>
      <c r="UI187" s="23"/>
      <c r="UJ187" s="23"/>
      <c r="UK187" s="23"/>
      <c r="UL187" s="23"/>
      <c r="UM187" s="23"/>
      <c r="UN187" s="23"/>
      <c r="UO187" s="23"/>
      <c r="UP187" s="23"/>
      <c r="UQ187" s="23"/>
      <c r="UR187" s="23"/>
      <c r="US187" s="23"/>
      <c r="UT187" s="23"/>
      <c r="UU187" s="23"/>
      <c r="UV187" s="23"/>
      <c r="UW187" s="23"/>
      <c r="UX187" s="23"/>
      <c r="UY187" s="23"/>
      <c r="UZ187" s="23"/>
      <c r="VA187" s="23"/>
      <c r="VB187" s="23"/>
      <c r="VC187" s="23"/>
      <c r="VD187" s="23"/>
      <c r="VE187" s="23"/>
      <c r="VF187" s="23"/>
      <c r="VG187" s="23"/>
      <c r="VH187" s="23"/>
      <c r="VI187" s="23"/>
      <c r="VJ187" s="23"/>
      <c r="VK187" s="23"/>
      <c r="VL187" s="23"/>
      <c r="VM187" s="23"/>
      <c r="VN187" s="23"/>
      <c r="VO187" s="23"/>
      <c r="VP187" s="23"/>
      <c r="VQ187" s="23"/>
      <c r="VR187" s="23"/>
      <c r="VS187" s="23"/>
      <c r="VT187" s="23"/>
      <c r="VU187" s="23"/>
      <c r="VV187" s="23"/>
      <c r="VW187" s="23"/>
      <c r="VX187" s="23"/>
      <c r="VY187" s="23"/>
      <c r="VZ187" s="23"/>
      <c r="WA187" s="23"/>
      <c r="WB187" s="23"/>
      <c r="WC187" s="23"/>
      <c r="WD187" s="23"/>
      <c r="WE187" s="23"/>
      <c r="WF187" s="23"/>
      <c r="WG187" s="23"/>
      <c r="WH187" s="23"/>
      <c r="WI187" s="23"/>
      <c r="WJ187" s="23"/>
      <c r="WK187" s="23"/>
      <c r="WL187" s="23"/>
      <c r="WM187" s="23"/>
      <c r="WN187" s="23"/>
      <c r="WO187" s="23"/>
      <c r="WP187" s="23"/>
      <c r="WQ187" s="23"/>
      <c r="WR187" s="23"/>
      <c r="WS187" s="23"/>
      <c r="WT187" s="23"/>
      <c r="WU187" s="23"/>
      <c r="WV187" s="23"/>
      <c r="WW187" s="23"/>
      <c r="WX187" s="23"/>
      <c r="WY187" s="23"/>
      <c r="WZ187" s="23"/>
      <c r="XA187" s="23"/>
      <c r="XB187" s="23"/>
      <c r="XC187" s="23"/>
      <c r="XD187" s="23"/>
      <c r="XE187" s="23"/>
      <c r="XF187" s="23"/>
      <c r="XG187" s="23"/>
      <c r="XH187" s="23"/>
      <c r="XI187" s="23"/>
      <c r="XJ187" s="23"/>
      <c r="XK187" s="23"/>
      <c r="XL187" s="23"/>
      <c r="XM187" s="23"/>
      <c r="XN187" s="23"/>
      <c r="XO187" s="23"/>
      <c r="XP187" s="23"/>
      <c r="XQ187" s="23"/>
      <c r="XR187" s="23"/>
      <c r="XS187" s="23"/>
      <c r="XT187" s="23"/>
      <c r="XU187" s="23"/>
      <c r="XV187" s="23"/>
      <c r="XW187" s="23"/>
      <c r="XX187" s="23"/>
      <c r="XY187" s="23"/>
      <c r="XZ187" s="23"/>
      <c r="YA187" s="23"/>
      <c r="YB187" s="23"/>
      <c r="YC187" s="23"/>
      <c r="YD187" s="23"/>
      <c r="YE187" s="23"/>
      <c r="YF187" s="23"/>
      <c r="YG187" s="23"/>
      <c r="YH187" s="23"/>
      <c r="YI187" s="23"/>
      <c r="YJ187" s="23"/>
      <c r="YK187" s="23"/>
      <c r="YL187" s="23"/>
      <c r="YM187" s="23"/>
      <c r="YN187" s="23"/>
      <c r="YO187" s="23"/>
      <c r="YP187" s="23"/>
      <c r="YQ187" s="23"/>
      <c r="YR187" s="23"/>
      <c r="YS187" s="23"/>
      <c r="YT187" s="23"/>
      <c r="YU187" s="23"/>
      <c r="YV187" s="23"/>
      <c r="YW187" s="23"/>
      <c r="YX187" s="23"/>
      <c r="YY187" s="23"/>
      <c r="YZ187" s="23"/>
      <c r="ZA187" s="23"/>
      <c r="ZB187" s="23"/>
      <c r="ZC187" s="23"/>
      <c r="ZD187" s="23"/>
      <c r="ZE187" s="23"/>
      <c r="ZF187" s="23"/>
      <c r="ZG187" s="23"/>
      <c r="ZH187" s="23"/>
      <c r="ZI187" s="23"/>
      <c r="ZJ187" s="23"/>
      <c r="ZK187" s="23"/>
      <c r="ZL187" s="23"/>
      <c r="ZM187" s="23"/>
      <c r="ZN187" s="23"/>
      <c r="ZO187" s="23"/>
      <c r="ZP187" s="23"/>
      <c r="ZQ187" s="23"/>
      <c r="ZR187" s="23"/>
      <c r="ZS187" s="23"/>
      <c r="ZT187" s="23"/>
      <c r="ZU187" s="23"/>
      <c r="ZV187" s="23"/>
      <c r="ZW187" s="23"/>
      <c r="ZX187" s="23"/>
      <c r="ZY187" s="23"/>
      <c r="ZZ187" s="23"/>
      <c r="AAA187" s="23"/>
      <c r="AAB187" s="23"/>
      <c r="AAC187" s="23"/>
      <c r="AAD187" s="23"/>
      <c r="AAE187" s="23"/>
      <c r="AAF187" s="23"/>
      <c r="AAG187" s="23"/>
      <c r="AAH187" s="23"/>
      <c r="AAI187" s="23"/>
      <c r="AAJ187" s="23"/>
      <c r="AAK187" s="23"/>
      <c r="AAL187" s="23"/>
      <c r="AAM187" s="23"/>
      <c r="AAN187" s="23"/>
      <c r="AAO187" s="23"/>
      <c r="AAP187" s="23"/>
      <c r="AAQ187" s="23"/>
      <c r="AAR187" s="23"/>
      <c r="AAS187" s="23"/>
      <c r="AAT187" s="23"/>
      <c r="AAU187" s="23"/>
      <c r="AAV187" s="23"/>
      <c r="AAW187" s="23"/>
      <c r="AAX187" s="23"/>
      <c r="AAY187" s="23"/>
      <c r="AAZ187" s="23"/>
      <c r="ABA187" s="23"/>
      <c r="ABB187" s="23"/>
      <c r="ABC187" s="23"/>
      <c r="ABD187" s="23"/>
      <c r="ABE187" s="23"/>
      <c r="ABF187" s="23"/>
      <c r="ABG187" s="23"/>
      <c r="ABH187" s="23"/>
      <c r="ABI187" s="23"/>
      <c r="ABJ187" s="23"/>
      <c r="ABK187" s="23"/>
      <c r="ABL187" s="23"/>
      <c r="ABM187" s="23"/>
      <c r="ABN187" s="23"/>
      <c r="ABO187" s="23"/>
      <c r="ABP187" s="23"/>
      <c r="ABQ187" s="23"/>
      <c r="ABR187" s="23"/>
      <c r="ABS187" s="23"/>
      <c r="ABT187" s="23"/>
      <c r="ABU187" s="23"/>
      <c r="ABV187" s="23"/>
      <c r="ABW187" s="23"/>
      <c r="ABX187" s="23"/>
      <c r="ABY187" s="23"/>
      <c r="ABZ187" s="23"/>
      <c r="ACA187" s="23"/>
      <c r="ACB187" s="23"/>
      <c r="ACC187" s="23"/>
      <c r="ACD187" s="23"/>
      <c r="ACE187" s="23"/>
      <c r="ACF187" s="23"/>
      <c r="ACG187" s="23"/>
      <c r="ACH187" s="23"/>
      <c r="ACI187" s="23"/>
      <c r="ACJ187" s="23"/>
      <c r="ACK187" s="23"/>
      <c r="ACL187" s="23"/>
      <c r="ACM187" s="23"/>
      <c r="ACN187" s="23"/>
      <c r="ACO187" s="23"/>
      <c r="ACP187" s="23"/>
      <c r="ACQ187" s="23"/>
      <c r="ACR187" s="23"/>
      <c r="ACS187" s="23"/>
      <c r="ACT187" s="23"/>
      <c r="ACU187" s="23"/>
      <c r="ACV187" s="23"/>
      <c r="ACW187" s="23"/>
      <c r="ACX187" s="23"/>
      <c r="ACY187" s="23"/>
      <c r="ACZ187" s="23"/>
      <c r="ADA187" s="23"/>
      <c r="ADB187" s="23"/>
      <c r="ADC187" s="23"/>
      <c r="ADD187" s="23"/>
      <c r="ADE187" s="23"/>
      <c r="ADF187" s="23"/>
      <c r="ADG187" s="23"/>
      <c r="ADH187" s="23"/>
      <c r="ADI187" s="23"/>
      <c r="ADJ187" s="23"/>
      <c r="ADK187" s="23"/>
      <c r="ADL187" s="23"/>
      <c r="ADM187" s="23"/>
      <c r="ADN187" s="23"/>
      <c r="ADO187" s="23"/>
      <c r="ADP187" s="23"/>
      <c r="ADQ187" s="23"/>
      <c r="ADR187" s="23"/>
      <c r="ADS187" s="23"/>
      <c r="ADT187" s="23"/>
      <c r="ADU187" s="23"/>
      <c r="ADV187" s="23"/>
      <c r="ADW187" s="23"/>
      <c r="ADX187" s="23"/>
      <c r="ADY187" s="23"/>
      <c r="ADZ187" s="23"/>
      <c r="AEA187" s="23"/>
      <c r="AEB187" s="23"/>
      <c r="AEC187" s="23"/>
      <c r="AED187" s="23"/>
      <c r="AEE187" s="23"/>
      <c r="AEF187" s="23"/>
      <c r="AEG187" s="23"/>
      <c r="AEH187" s="23"/>
      <c r="AEI187" s="23"/>
      <c r="AEJ187" s="23"/>
      <c r="AEK187" s="23"/>
      <c r="AEL187" s="23"/>
      <c r="AEM187" s="23"/>
      <c r="AEN187" s="23"/>
      <c r="AEO187" s="23"/>
      <c r="AEP187" s="23"/>
      <c r="AEQ187" s="23"/>
      <c r="AER187" s="23"/>
      <c r="AES187" s="23"/>
      <c r="AET187" s="23"/>
      <c r="AEU187" s="23"/>
      <c r="AEV187" s="23"/>
      <c r="AEW187" s="23"/>
      <c r="AEX187" s="23"/>
      <c r="AEY187" s="23"/>
      <c r="AEZ187" s="23"/>
      <c r="AFA187" s="23"/>
      <c r="AFB187" s="23"/>
      <c r="AFC187" s="23"/>
      <c r="AFD187" s="23"/>
      <c r="AFE187" s="23"/>
      <c r="AFF187" s="23"/>
      <c r="AFG187" s="23"/>
      <c r="AFH187" s="23"/>
      <c r="AFI187" s="23"/>
      <c r="AFJ187" s="23"/>
      <c r="AFK187" s="23"/>
      <c r="AFL187" s="23"/>
      <c r="AFM187" s="23"/>
      <c r="AFN187" s="23"/>
      <c r="AFO187" s="23"/>
      <c r="AFP187" s="23"/>
      <c r="AFQ187" s="23"/>
      <c r="AFR187" s="23"/>
      <c r="AFS187" s="23"/>
      <c r="AFT187" s="23"/>
      <c r="AFU187" s="23"/>
      <c r="AFV187" s="23"/>
      <c r="AFW187" s="23"/>
      <c r="AFX187" s="23"/>
      <c r="AFY187" s="23"/>
      <c r="AFZ187" s="23"/>
      <c r="AGA187" s="23"/>
      <c r="AGB187" s="23"/>
      <c r="AGC187" s="23"/>
      <c r="AGD187" s="23"/>
      <c r="AGE187" s="23"/>
      <c r="AGF187" s="23"/>
      <c r="AGG187" s="23"/>
      <c r="AGH187" s="23"/>
      <c r="AGI187" s="23"/>
      <c r="AGJ187" s="23"/>
      <c r="AGK187" s="23"/>
      <c r="AGL187" s="23"/>
      <c r="AGM187" s="23"/>
      <c r="AGN187" s="23"/>
      <c r="AGO187" s="23"/>
      <c r="AGP187" s="23"/>
      <c r="AGQ187" s="23"/>
      <c r="AGR187" s="23"/>
      <c r="AGS187" s="23"/>
      <c r="AGT187" s="23"/>
      <c r="AGU187" s="23"/>
      <c r="AGV187" s="23"/>
      <c r="AGW187" s="23"/>
      <c r="AGX187" s="23"/>
      <c r="AGY187" s="23"/>
      <c r="AGZ187" s="23"/>
      <c r="AHA187" s="23"/>
      <c r="AHB187" s="23"/>
      <c r="AHC187" s="23"/>
      <c r="AHD187" s="23"/>
      <c r="AHE187" s="23"/>
      <c r="AHF187" s="23"/>
      <c r="AHG187" s="23"/>
      <c r="AHH187" s="23"/>
      <c r="AHI187" s="23"/>
      <c r="AHJ187" s="23"/>
      <c r="AHK187" s="23"/>
      <c r="AHL187" s="23"/>
      <c r="AHM187" s="23"/>
      <c r="AHN187" s="23"/>
      <c r="AHO187" s="23"/>
      <c r="AHP187" s="23"/>
      <c r="AHQ187" s="23"/>
      <c r="AHR187" s="23"/>
      <c r="AHS187" s="23"/>
      <c r="AHT187" s="23"/>
      <c r="AHU187" s="23"/>
      <c r="AHV187" s="23"/>
      <c r="AHW187" s="23"/>
      <c r="AHX187" s="23"/>
      <c r="AHY187" s="23"/>
      <c r="AHZ187" s="23"/>
      <c r="AIA187" s="23"/>
      <c r="AIB187" s="23"/>
      <c r="AIC187" s="23"/>
      <c r="AID187" s="23"/>
      <c r="AIE187" s="23"/>
      <c r="AIF187" s="23"/>
      <c r="AIG187" s="23"/>
      <c r="AIH187" s="23"/>
      <c r="AII187" s="23"/>
      <c r="AIJ187" s="23"/>
      <c r="AIK187" s="23"/>
      <c r="AIL187" s="23"/>
      <c r="AIM187" s="23"/>
      <c r="AIN187" s="23"/>
      <c r="AIO187" s="23"/>
      <c r="AIP187" s="23"/>
      <c r="AIQ187" s="23"/>
      <c r="AIR187" s="23"/>
      <c r="AIS187" s="23"/>
      <c r="AIT187" s="23"/>
      <c r="AIU187" s="23"/>
      <c r="AIV187" s="23"/>
      <c r="AIW187" s="23"/>
      <c r="AIX187" s="23"/>
      <c r="AIY187" s="23"/>
      <c r="AIZ187" s="23"/>
      <c r="AJA187" s="23"/>
      <c r="AJB187" s="23"/>
      <c r="AJC187" s="23"/>
      <c r="AJD187" s="23"/>
      <c r="AJE187" s="23"/>
      <c r="AJF187" s="23"/>
      <c r="AJG187" s="23"/>
      <c r="AJH187" s="23"/>
      <c r="AJI187" s="23"/>
      <c r="AJJ187" s="23"/>
      <c r="AJK187" s="23"/>
      <c r="AJL187" s="23"/>
      <c r="AJM187" s="23"/>
      <c r="AJN187" s="23"/>
      <c r="AJO187" s="23"/>
      <c r="AJP187" s="23"/>
      <c r="AJQ187" s="23"/>
      <c r="AJR187" s="23"/>
      <c r="AJS187" s="23"/>
      <c r="AJT187" s="23"/>
      <c r="AJU187" s="23"/>
      <c r="AJV187" s="23"/>
      <c r="AJW187" s="23"/>
      <c r="AJX187" s="23"/>
      <c r="AJY187" s="23"/>
      <c r="AJZ187" s="23"/>
      <c r="AKA187" s="23"/>
      <c r="AKB187" s="23"/>
      <c r="AKC187" s="23"/>
      <c r="AKD187" s="23"/>
      <c r="AKE187" s="23"/>
      <c r="AKF187" s="23"/>
      <c r="AKG187" s="23"/>
      <c r="AKH187" s="23"/>
      <c r="AKI187" s="23"/>
      <c r="AKJ187" s="23"/>
      <c r="AKK187" s="23"/>
      <c r="AKL187" s="23"/>
      <c r="AKM187" s="23"/>
      <c r="AKN187" s="23"/>
      <c r="AKO187" s="23"/>
      <c r="AKP187" s="23"/>
      <c r="AKQ187" s="23"/>
      <c r="AKR187" s="23"/>
      <c r="AKS187" s="23"/>
      <c r="AKT187" s="23"/>
      <c r="AKU187" s="23"/>
      <c r="AKV187" s="23"/>
      <c r="AKW187" s="23"/>
      <c r="AKX187" s="23"/>
      <c r="AKY187" s="23"/>
      <c r="AKZ187" s="23"/>
      <c r="ALA187" s="23"/>
      <c r="ALB187" s="23"/>
      <c r="ALC187" s="23"/>
      <c r="ALD187" s="23"/>
      <c r="ALE187" s="23"/>
      <c r="ALF187" s="23"/>
      <c r="ALG187" s="23"/>
      <c r="ALH187" s="23"/>
      <c r="ALI187" s="23"/>
      <c r="ALJ187" s="23"/>
      <c r="ALK187" s="23"/>
      <c r="ALL187" s="23"/>
      <c r="ALM187" s="23"/>
      <c r="ALN187" s="23"/>
      <c r="ALO187" s="23"/>
      <c r="ALP187" s="23"/>
      <c r="ALQ187" s="23"/>
      <c r="ALR187" s="23"/>
      <c r="ALS187" s="23"/>
      <c r="ALT187" s="23"/>
    </row>
    <row r="188" spans="2:1008" ht="15.75" customHeight="1">
      <c r="B188" s="72"/>
      <c r="C188" s="72"/>
      <c r="D188" s="74" t="s">
        <v>76</v>
      </c>
      <c r="E188" s="76">
        <f>E12</f>
        <v>0</v>
      </c>
      <c r="F188" s="3"/>
      <c r="G188" s="4"/>
      <c r="H188" s="1"/>
      <c r="J188" s="3"/>
      <c r="K188" s="23"/>
      <c r="L188" s="23"/>
      <c r="M188" s="23"/>
      <c r="N188" s="24"/>
      <c r="O188" s="24"/>
      <c r="P188" s="24"/>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23"/>
      <c r="FG188" s="23"/>
      <c r="FH188" s="23"/>
      <c r="FI188" s="23"/>
      <c r="FJ188" s="23"/>
      <c r="FK188" s="23"/>
      <c r="FL188" s="23"/>
      <c r="FM188" s="23"/>
      <c r="FN188" s="23"/>
      <c r="FO188" s="23"/>
      <c r="FP188" s="23"/>
      <c r="FQ188" s="23"/>
      <c r="FR188" s="23"/>
      <c r="FS188" s="23"/>
      <c r="FT188" s="23"/>
      <c r="FU188" s="23"/>
      <c r="FV188" s="23"/>
      <c r="FW188" s="23"/>
      <c r="FX188" s="23"/>
      <c r="FY188" s="23"/>
      <c r="FZ188" s="23"/>
      <c r="GA188" s="23"/>
      <c r="GB188" s="23"/>
      <c r="GC188" s="23"/>
      <c r="GD188" s="23"/>
      <c r="GE188" s="23"/>
      <c r="GF188" s="23"/>
      <c r="GG188" s="23"/>
      <c r="GH188" s="23"/>
      <c r="GI188" s="23"/>
      <c r="GJ188" s="23"/>
      <c r="GK188" s="23"/>
      <c r="GL188" s="23"/>
      <c r="GM188" s="23"/>
      <c r="GN188" s="23"/>
      <c r="GO188" s="23"/>
      <c r="GP188" s="23"/>
      <c r="GQ188" s="23"/>
      <c r="GR188" s="23"/>
      <c r="GS188" s="23"/>
      <c r="GT188" s="23"/>
      <c r="GU188" s="23"/>
      <c r="GV188" s="23"/>
      <c r="GW188" s="23"/>
      <c r="GX188" s="23"/>
      <c r="GY188" s="23"/>
      <c r="GZ188" s="23"/>
      <c r="HA188" s="23"/>
      <c r="HB188" s="23"/>
      <c r="HC188" s="23"/>
      <c r="HD188" s="23"/>
      <c r="HE188" s="23"/>
      <c r="HF188" s="23"/>
      <c r="HG188" s="23"/>
      <c r="HH188" s="23"/>
      <c r="HI188" s="23"/>
      <c r="HJ188" s="23"/>
      <c r="HK188" s="23"/>
      <c r="HL188" s="23"/>
      <c r="HM188" s="23"/>
      <c r="HN188" s="23"/>
      <c r="HO188" s="23"/>
      <c r="HP188" s="23"/>
      <c r="HQ188" s="23"/>
      <c r="HR188" s="23"/>
      <c r="HS188" s="23"/>
      <c r="HT188" s="23"/>
      <c r="HU188" s="23"/>
      <c r="HV188" s="23"/>
      <c r="HW188" s="23"/>
      <c r="HX188" s="23"/>
      <c r="HY188" s="23"/>
      <c r="HZ188" s="23"/>
      <c r="IA188" s="23"/>
      <c r="IB188" s="23"/>
      <c r="IC188" s="23"/>
      <c r="ID188" s="23"/>
      <c r="IE188" s="23"/>
      <c r="IF188" s="23"/>
      <c r="IG188" s="23"/>
      <c r="IH188" s="23"/>
      <c r="II188" s="23"/>
      <c r="IJ188" s="23"/>
      <c r="IK188" s="23"/>
      <c r="IL188" s="23"/>
      <c r="IM188" s="23"/>
      <c r="IN188" s="23"/>
      <c r="IO188" s="23"/>
      <c r="IP188" s="23"/>
      <c r="IQ188" s="23"/>
      <c r="IR188" s="23"/>
      <c r="IS188" s="23"/>
      <c r="IT188" s="23"/>
      <c r="IU188" s="23"/>
      <c r="IV188" s="23"/>
      <c r="IW188" s="23"/>
      <c r="IX188" s="23"/>
      <c r="IY188" s="23"/>
      <c r="IZ188" s="23"/>
      <c r="JA188" s="23"/>
      <c r="JB188" s="23"/>
      <c r="JC188" s="23"/>
      <c r="JD188" s="23"/>
      <c r="JE188" s="23"/>
      <c r="JF188" s="23"/>
      <c r="JG188" s="23"/>
      <c r="JH188" s="23"/>
      <c r="JI188" s="23"/>
      <c r="JJ188" s="23"/>
      <c r="JK188" s="23"/>
      <c r="JL188" s="23"/>
      <c r="JM188" s="23"/>
      <c r="JN188" s="23"/>
      <c r="JO188" s="23"/>
      <c r="JP188" s="23"/>
      <c r="JQ188" s="23"/>
      <c r="JR188" s="23"/>
      <c r="JS188" s="23"/>
      <c r="JT188" s="23"/>
      <c r="JU188" s="23"/>
      <c r="JV188" s="23"/>
      <c r="JW188" s="23"/>
      <c r="JX188" s="23"/>
      <c r="JY188" s="23"/>
      <c r="JZ188" s="23"/>
      <c r="KA188" s="23"/>
      <c r="KB188" s="23"/>
      <c r="KC188" s="23"/>
      <c r="KD188" s="23"/>
      <c r="KE188" s="23"/>
      <c r="KF188" s="23"/>
      <c r="KG188" s="23"/>
      <c r="KH188" s="23"/>
      <c r="KI188" s="23"/>
      <c r="KJ188" s="23"/>
      <c r="KK188" s="23"/>
      <c r="KL188" s="23"/>
      <c r="KM188" s="23"/>
      <c r="KN188" s="23"/>
      <c r="KO188" s="23"/>
      <c r="KP188" s="23"/>
      <c r="KQ188" s="23"/>
      <c r="KR188" s="23"/>
      <c r="KS188" s="23"/>
      <c r="KT188" s="23"/>
      <c r="KU188" s="23"/>
      <c r="KV188" s="23"/>
      <c r="KW188" s="23"/>
      <c r="KX188" s="23"/>
      <c r="KY188" s="23"/>
      <c r="KZ188" s="23"/>
      <c r="LA188" s="23"/>
      <c r="LB188" s="23"/>
      <c r="LC188" s="23"/>
      <c r="LD188" s="23"/>
      <c r="LE188" s="23"/>
      <c r="LF188" s="23"/>
      <c r="LG188" s="23"/>
      <c r="LH188" s="23"/>
      <c r="LI188" s="23"/>
      <c r="LJ188" s="23"/>
      <c r="LK188" s="23"/>
      <c r="LL188" s="23"/>
      <c r="LM188" s="23"/>
      <c r="LN188" s="23"/>
      <c r="LO188" s="23"/>
      <c r="LP188" s="23"/>
      <c r="LQ188" s="23"/>
      <c r="LR188" s="23"/>
      <c r="LS188" s="23"/>
      <c r="LT188" s="23"/>
      <c r="LU188" s="23"/>
      <c r="LV188" s="23"/>
      <c r="LW188" s="23"/>
      <c r="LX188" s="23"/>
      <c r="LY188" s="23"/>
      <c r="LZ188" s="23"/>
      <c r="MA188" s="23"/>
      <c r="MB188" s="23"/>
      <c r="MC188" s="23"/>
      <c r="MD188" s="23"/>
      <c r="ME188" s="23"/>
      <c r="MF188" s="23"/>
      <c r="MG188" s="23"/>
      <c r="MH188" s="23"/>
      <c r="MI188" s="23"/>
      <c r="MJ188" s="23"/>
      <c r="MK188" s="23"/>
      <c r="ML188" s="23"/>
      <c r="MM188" s="23"/>
      <c r="MN188" s="23"/>
      <c r="MO188" s="23"/>
      <c r="MP188" s="23"/>
      <c r="MQ188" s="23"/>
      <c r="MR188" s="23"/>
      <c r="MS188" s="23"/>
      <c r="MT188" s="23"/>
      <c r="MU188" s="23"/>
      <c r="MV188" s="23"/>
      <c r="MW188" s="23"/>
      <c r="MX188" s="23"/>
      <c r="MY188" s="23"/>
      <c r="MZ188" s="23"/>
      <c r="NA188" s="23"/>
      <c r="NB188" s="23"/>
      <c r="NC188" s="23"/>
      <c r="ND188" s="23"/>
      <c r="NE188" s="23"/>
      <c r="NF188" s="23"/>
      <c r="NG188" s="23"/>
      <c r="NH188" s="23"/>
      <c r="NI188" s="23"/>
      <c r="NJ188" s="23"/>
      <c r="NK188" s="23"/>
      <c r="NL188" s="23"/>
      <c r="NM188" s="23"/>
      <c r="NN188" s="23"/>
      <c r="NO188" s="23"/>
      <c r="NP188" s="23"/>
      <c r="NQ188" s="23"/>
      <c r="NR188" s="23"/>
      <c r="NS188" s="23"/>
      <c r="NT188" s="23"/>
      <c r="NU188" s="23"/>
      <c r="NV188" s="23"/>
      <c r="NW188" s="23"/>
      <c r="NX188" s="23"/>
      <c r="NY188" s="23"/>
      <c r="NZ188" s="23"/>
      <c r="OA188" s="23"/>
      <c r="OB188" s="23"/>
      <c r="OC188" s="23"/>
      <c r="OD188" s="23"/>
      <c r="OE188" s="23"/>
      <c r="OF188" s="23"/>
      <c r="OG188" s="23"/>
      <c r="OH188" s="23"/>
      <c r="OI188" s="23"/>
      <c r="OJ188" s="23"/>
      <c r="OK188" s="23"/>
      <c r="OL188" s="23"/>
      <c r="OM188" s="23"/>
      <c r="ON188" s="23"/>
      <c r="OO188" s="23"/>
      <c r="OP188" s="23"/>
      <c r="OQ188" s="23"/>
      <c r="OR188" s="23"/>
      <c r="OS188" s="23"/>
      <c r="OT188" s="23"/>
      <c r="OU188" s="23"/>
      <c r="OV188" s="23"/>
      <c r="OW188" s="23"/>
      <c r="OX188" s="23"/>
      <c r="OY188" s="23"/>
      <c r="OZ188" s="23"/>
      <c r="PA188" s="23"/>
      <c r="PB188" s="23"/>
      <c r="PC188" s="23"/>
      <c r="PD188" s="23"/>
      <c r="PE188" s="23"/>
      <c r="PF188" s="23"/>
      <c r="PG188" s="23"/>
      <c r="PH188" s="23"/>
      <c r="PI188" s="23"/>
      <c r="PJ188" s="23"/>
      <c r="PK188" s="23"/>
      <c r="PL188" s="23"/>
      <c r="PM188" s="23"/>
      <c r="PN188" s="23"/>
      <c r="PO188" s="23"/>
      <c r="PP188" s="23"/>
      <c r="PQ188" s="23"/>
      <c r="PR188" s="23"/>
      <c r="PS188" s="23"/>
      <c r="PT188" s="23"/>
      <c r="PU188" s="23"/>
      <c r="PV188" s="23"/>
      <c r="PW188" s="23"/>
      <c r="PX188" s="23"/>
      <c r="PY188" s="23"/>
      <c r="PZ188" s="23"/>
      <c r="QA188" s="23"/>
      <c r="QB188" s="23"/>
      <c r="QC188" s="23"/>
      <c r="QD188" s="23"/>
      <c r="QE188" s="23"/>
      <c r="QF188" s="23"/>
      <c r="QG188" s="23"/>
      <c r="QH188" s="23"/>
      <c r="QI188" s="23"/>
      <c r="QJ188" s="23"/>
      <c r="QK188" s="23"/>
      <c r="QL188" s="23"/>
      <c r="QM188" s="23"/>
      <c r="QN188" s="23"/>
      <c r="QO188" s="23"/>
      <c r="QP188" s="23"/>
      <c r="QQ188" s="23"/>
      <c r="QR188" s="23"/>
      <c r="QS188" s="23"/>
      <c r="QT188" s="23"/>
      <c r="QU188" s="23"/>
      <c r="QV188" s="23"/>
      <c r="QW188" s="23"/>
      <c r="QX188" s="23"/>
      <c r="QY188" s="23"/>
      <c r="QZ188" s="23"/>
      <c r="RA188" s="23"/>
      <c r="RB188" s="23"/>
      <c r="RC188" s="23"/>
      <c r="RD188" s="23"/>
      <c r="RE188" s="23"/>
      <c r="RF188" s="23"/>
      <c r="RG188" s="23"/>
      <c r="RH188" s="23"/>
      <c r="RI188" s="23"/>
      <c r="RJ188" s="23"/>
      <c r="RK188" s="23"/>
      <c r="RL188" s="23"/>
      <c r="RM188" s="23"/>
      <c r="RN188" s="23"/>
      <c r="RO188" s="23"/>
      <c r="RP188" s="23"/>
      <c r="RQ188" s="23"/>
      <c r="RR188" s="23"/>
      <c r="RS188" s="23"/>
      <c r="RT188" s="23"/>
      <c r="RU188" s="23"/>
      <c r="RV188" s="23"/>
      <c r="RW188" s="23"/>
      <c r="RX188" s="23"/>
      <c r="RY188" s="23"/>
      <c r="RZ188" s="23"/>
      <c r="SA188" s="23"/>
      <c r="SB188" s="23"/>
      <c r="SC188" s="23"/>
      <c r="SD188" s="23"/>
      <c r="SE188" s="23"/>
      <c r="SF188" s="23"/>
      <c r="SG188" s="23"/>
      <c r="SH188" s="23"/>
      <c r="SI188" s="23"/>
      <c r="SJ188" s="23"/>
      <c r="SK188" s="23"/>
      <c r="SL188" s="23"/>
      <c r="SM188" s="23"/>
      <c r="SN188" s="23"/>
      <c r="SO188" s="23"/>
      <c r="SP188" s="23"/>
      <c r="SQ188" s="23"/>
      <c r="SR188" s="23"/>
      <c r="SS188" s="23"/>
      <c r="ST188" s="23"/>
      <c r="SU188" s="23"/>
      <c r="SV188" s="23"/>
      <c r="SW188" s="23"/>
      <c r="SX188" s="23"/>
      <c r="SY188" s="23"/>
      <c r="SZ188" s="23"/>
      <c r="TA188" s="23"/>
      <c r="TB188" s="23"/>
      <c r="TC188" s="23"/>
      <c r="TD188" s="23"/>
      <c r="TE188" s="23"/>
      <c r="TF188" s="23"/>
      <c r="TG188" s="23"/>
      <c r="TH188" s="23"/>
      <c r="TI188" s="23"/>
      <c r="TJ188" s="23"/>
      <c r="TK188" s="23"/>
      <c r="TL188" s="23"/>
      <c r="TM188" s="23"/>
      <c r="TN188" s="23"/>
      <c r="TO188" s="23"/>
      <c r="TP188" s="23"/>
      <c r="TQ188" s="23"/>
      <c r="TR188" s="23"/>
      <c r="TS188" s="23"/>
      <c r="TT188" s="23"/>
      <c r="TU188" s="23"/>
      <c r="TV188" s="23"/>
      <c r="TW188" s="23"/>
      <c r="TX188" s="23"/>
      <c r="TY188" s="23"/>
      <c r="TZ188" s="23"/>
      <c r="UA188" s="23"/>
      <c r="UB188" s="23"/>
      <c r="UC188" s="23"/>
      <c r="UD188" s="23"/>
      <c r="UE188" s="23"/>
      <c r="UF188" s="23"/>
      <c r="UG188" s="23"/>
      <c r="UH188" s="23"/>
      <c r="UI188" s="23"/>
      <c r="UJ188" s="23"/>
      <c r="UK188" s="23"/>
      <c r="UL188" s="23"/>
      <c r="UM188" s="23"/>
      <c r="UN188" s="23"/>
      <c r="UO188" s="23"/>
      <c r="UP188" s="23"/>
      <c r="UQ188" s="23"/>
      <c r="UR188" s="23"/>
      <c r="US188" s="23"/>
      <c r="UT188" s="23"/>
      <c r="UU188" s="23"/>
      <c r="UV188" s="23"/>
      <c r="UW188" s="23"/>
      <c r="UX188" s="23"/>
      <c r="UY188" s="23"/>
      <c r="UZ188" s="23"/>
      <c r="VA188" s="23"/>
      <c r="VB188" s="23"/>
      <c r="VC188" s="23"/>
      <c r="VD188" s="23"/>
      <c r="VE188" s="23"/>
      <c r="VF188" s="23"/>
      <c r="VG188" s="23"/>
      <c r="VH188" s="23"/>
      <c r="VI188" s="23"/>
      <c r="VJ188" s="23"/>
      <c r="VK188" s="23"/>
      <c r="VL188" s="23"/>
      <c r="VM188" s="23"/>
      <c r="VN188" s="23"/>
      <c r="VO188" s="23"/>
      <c r="VP188" s="23"/>
      <c r="VQ188" s="23"/>
      <c r="VR188" s="23"/>
      <c r="VS188" s="23"/>
      <c r="VT188" s="23"/>
      <c r="VU188" s="23"/>
      <c r="VV188" s="23"/>
      <c r="VW188" s="23"/>
      <c r="VX188" s="23"/>
      <c r="VY188" s="23"/>
      <c r="VZ188" s="23"/>
      <c r="WA188" s="23"/>
      <c r="WB188" s="23"/>
      <c r="WC188" s="23"/>
      <c r="WD188" s="23"/>
      <c r="WE188" s="23"/>
      <c r="WF188" s="23"/>
      <c r="WG188" s="23"/>
      <c r="WH188" s="23"/>
      <c r="WI188" s="23"/>
      <c r="WJ188" s="23"/>
      <c r="WK188" s="23"/>
      <c r="WL188" s="23"/>
      <c r="WM188" s="23"/>
      <c r="WN188" s="23"/>
      <c r="WO188" s="23"/>
      <c r="WP188" s="23"/>
      <c r="WQ188" s="23"/>
      <c r="WR188" s="23"/>
      <c r="WS188" s="23"/>
      <c r="WT188" s="23"/>
      <c r="WU188" s="23"/>
      <c r="WV188" s="23"/>
      <c r="WW188" s="23"/>
      <c r="WX188" s="23"/>
      <c r="WY188" s="23"/>
      <c r="WZ188" s="23"/>
      <c r="XA188" s="23"/>
      <c r="XB188" s="23"/>
      <c r="XC188" s="23"/>
      <c r="XD188" s="23"/>
      <c r="XE188" s="23"/>
      <c r="XF188" s="23"/>
      <c r="XG188" s="23"/>
      <c r="XH188" s="23"/>
      <c r="XI188" s="23"/>
      <c r="XJ188" s="23"/>
      <c r="XK188" s="23"/>
      <c r="XL188" s="23"/>
      <c r="XM188" s="23"/>
      <c r="XN188" s="23"/>
      <c r="XO188" s="23"/>
      <c r="XP188" s="23"/>
      <c r="XQ188" s="23"/>
      <c r="XR188" s="23"/>
      <c r="XS188" s="23"/>
      <c r="XT188" s="23"/>
      <c r="XU188" s="23"/>
      <c r="XV188" s="23"/>
      <c r="XW188" s="23"/>
      <c r="XX188" s="23"/>
      <c r="XY188" s="23"/>
      <c r="XZ188" s="23"/>
      <c r="YA188" s="23"/>
      <c r="YB188" s="23"/>
      <c r="YC188" s="23"/>
      <c r="YD188" s="23"/>
      <c r="YE188" s="23"/>
      <c r="YF188" s="23"/>
      <c r="YG188" s="23"/>
      <c r="YH188" s="23"/>
      <c r="YI188" s="23"/>
      <c r="YJ188" s="23"/>
      <c r="YK188" s="23"/>
      <c r="YL188" s="23"/>
      <c r="YM188" s="23"/>
      <c r="YN188" s="23"/>
      <c r="YO188" s="23"/>
      <c r="YP188" s="23"/>
      <c r="YQ188" s="23"/>
      <c r="YR188" s="23"/>
      <c r="YS188" s="23"/>
      <c r="YT188" s="23"/>
      <c r="YU188" s="23"/>
      <c r="YV188" s="23"/>
      <c r="YW188" s="23"/>
      <c r="YX188" s="23"/>
      <c r="YY188" s="23"/>
      <c r="YZ188" s="23"/>
      <c r="ZA188" s="23"/>
      <c r="ZB188" s="23"/>
      <c r="ZC188" s="23"/>
      <c r="ZD188" s="23"/>
      <c r="ZE188" s="23"/>
      <c r="ZF188" s="23"/>
      <c r="ZG188" s="23"/>
      <c r="ZH188" s="23"/>
      <c r="ZI188" s="23"/>
      <c r="ZJ188" s="23"/>
      <c r="ZK188" s="23"/>
      <c r="ZL188" s="23"/>
      <c r="ZM188" s="23"/>
      <c r="ZN188" s="23"/>
      <c r="ZO188" s="23"/>
      <c r="ZP188" s="23"/>
      <c r="ZQ188" s="23"/>
      <c r="ZR188" s="23"/>
      <c r="ZS188" s="23"/>
      <c r="ZT188" s="23"/>
      <c r="ZU188" s="23"/>
      <c r="ZV188" s="23"/>
      <c r="ZW188" s="23"/>
      <c r="ZX188" s="23"/>
      <c r="ZY188" s="23"/>
      <c r="ZZ188" s="23"/>
      <c r="AAA188" s="23"/>
      <c r="AAB188" s="23"/>
      <c r="AAC188" s="23"/>
      <c r="AAD188" s="23"/>
      <c r="AAE188" s="23"/>
      <c r="AAF188" s="23"/>
      <c r="AAG188" s="23"/>
      <c r="AAH188" s="23"/>
      <c r="AAI188" s="23"/>
      <c r="AAJ188" s="23"/>
      <c r="AAK188" s="23"/>
      <c r="AAL188" s="23"/>
      <c r="AAM188" s="23"/>
      <c r="AAN188" s="23"/>
      <c r="AAO188" s="23"/>
      <c r="AAP188" s="23"/>
      <c r="AAQ188" s="23"/>
      <c r="AAR188" s="23"/>
      <c r="AAS188" s="23"/>
      <c r="AAT188" s="23"/>
      <c r="AAU188" s="23"/>
      <c r="AAV188" s="23"/>
      <c r="AAW188" s="23"/>
      <c r="AAX188" s="23"/>
      <c r="AAY188" s="23"/>
      <c r="AAZ188" s="23"/>
      <c r="ABA188" s="23"/>
      <c r="ABB188" s="23"/>
      <c r="ABC188" s="23"/>
      <c r="ABD188" s="23"/>
      <c r="ABE188" s="23"/>
      <c r="ABF188" s="23"/>
      <c r="ABG188" s="23"/>
      <c r="ABH188" s="23"/>
      <c r="ABI188" s="23"/>
      <c r="ABJ188" s="23"/>
      <c r="ABK188" s="23"/>
      <c r="ABL188" s="23"/>
      <c r="ABM188" s="23"/>
      <c r="ABN188" s="23"/>
      <c r="ABO188" s="23"/>
      <c r="ABP188" s="23"/>
      <c r="ABQ188" s="23"/>
      <c r="ABR188" s="23"/>
      <c r="ABS188" s="23"/>
      <c r="ABT188" s="23"/>
      <c r="ABU188" s="23"/>
      <c r="ABV188" s="23"/>
      <c r="ABW188" s="23"/>
      <c r="ABX188" s="23"/>
      <c r="ABY188" s="23"/>
      <c r="ABZ188" s="23"/>
      <c r="ACA188" s="23"/>
      <c r="ACB188" s="23"/>
      <c r="ACC188" s="23"/>
      <c r="ACD188" s="23"/>
      <c r="ACE188" s="23"/>
      <c r="ACF188" s="23"/>
      <c r="ACG188" s="23"/>
      <c r="ACH188" s="23"/>
      <c r="ACI188" s="23"/>
      <c r="ACJ188" s="23"/>
      <c r="ACK188" s="23"/>
      <c r="ACL188" s="23"/>
      <c r="ACM188" s="23"/>
      <c r="ACN188" s="23"/>
      <c r="ACO188" s="23"/>
      <c r="ACP188" s="23"/>
      <c r="ACQ188" s="23"/>
      <c r="ACR188" s="23"/>
      <c r="ACS188" s="23"/>
      <c r="ACT188" s="23"/>
      <c r="ACU188" s="23"/>
      <c r="ACV188" s="23"/>
      <c r="ACW188" s="23"/>
      <c r="ACX188" s="23"/>
      <c r="ACY188" s="23"/>
      <c r="ACZ188" s="23"/>
      <c r="ADA188" s="23"/>
      <c r="ADB188" s="23"/>
      <c r="ADC188" s="23"/>
      <c r="ADD188" s="23"/>
      <c r="ADE188" s="23"/>
      <c r="ADF188" s="23"/>
      <c r="ADG188" s="23"/>
      <c r="ADH188" s="23"/>
      <c r="ADI188" s="23"/>
      <c r="ADJ188" s="23"/>
      <c r="ADK188" s="23"/>
      <c r="ADL188" s="23"/>
      <c r="ADM188" s="23"/>
      <c r="ADN188" s="23"/>
      <c r="ADO188" s="23"/>
      <c r="ADP188" s="23"/>
      <c r="ADQ188" s="23"/>
      <c r="ADR188" s="23"/>
      <c r="ADS188" s="23"/>
      <c r="ADT188" s="23"/>
      <c r="ADU188" s="23"/>
      <c r="ADV188" s="23"/>
      <c r="ADW188" s="23"/>
      <c r="ADX188" s="23"/>
      <c r="ADY188" s="23"/>
      <c r="ADZ188" s="23"/>
      <c r="AEA188" s="23"/>
      <c r="AEB188" s="23"/>
      <c r="AEC188" s="23"/>
      <c r="AED188" s="23"/>
      <c r="AEE188" s="23"/>
      <c r="AEF188" s="23"/>
      <c r="AEG188" s="23"/>
      <c r="AEH188" s="23"/>
      <c r="AEI188" s="23"/>
      <c r="AEJ188" s="23"/>
      <c r="AEK188" s="23"/>
      <c r="AEL188" s="23"/>
      <c r="AEM188" s="23"/>
      <c r="AEN188" s="23"/>
      <c r="AEO188" s="23"/>
      <c r="AEP188" s="23"/>
      <c r="AEQ188" s="23"/>
      <c r="AER188" s="23"/>
      <c r="AES188" s="23"/>
      <c r="AET188" s="23"/>
      <c r="AEU188" s="23"/>
      <c r="AEV188" s="23"/>
      <c r="AEW188" s="23"/>
      <c r="AEX188" s="23"/>
      <c r="AEY188" s="23"/>
      <c r="AEZ188" s="23"/>
      <c r="AFA188" s="23"/>
      <c r="AFB188" s="23"/>
      <c r="AFC188" s="23"/>
      <c r="AFD188" s="23"/>
      <c r="AFE188" s="23"/>
      <c r="AFF188" s="23"/>
      <c r="AFG188" s="23"/>
      <c r="AFH188" s="23"/>
      <c r="AFI188" s="23"/>
      <c r="AFJ188" s="23"/>
      <c r="AFK188" s="23"/>
      <c r="AFL188" s="23"/>
      <c r="AFM188" s="23"/>
      <c r="AFN188" s="23"/>
      <c r="AFO188" s="23"/>
      <c r="AFP188" s="23"/>
      <c r="AFQ188" s="23"/>
      <c r="AFR188" s="23"/>
      <c r="AFS188" s="23"/>
      <c r="AFT188" s="23"/>
      <c r="AFU188" s="23"/>
      <c r="AFV188" s="23"/>
      <c r="AFW188" s="23"/>
      <c r="AFX188" s="23"/>
      <c r="AFY188" s="23"/>
      <c r="AFZ188" s="23"/>
      <c r="AGA188" s="23"/>
      <c r="AGB188" s="23"/>
      <c r="AGC188" s="23"/>
      <c r="AGD188" s="23"/>
      <c r="AGE188" s="23"/>
      <c r="AGF188" s="23"/>
      <c r="AGG188" s="23"/>
      <c r="AGH188" s="23"/>
      <c r="AGI188" s="23"/>
      <c r="AGJ188" s="23"/>
      <c r="AGK188" s="23"/>
      <c r="AGL188" s="23"/>
      <c r="AGM188" s="23"/>
      <c r="AGN188" s="23"/>
      <c r="AGO188" s="23"/>
      <c r="AGP188" s="23"/>
      <c r="AGQ188" s="23"/>
      <c r="AGR188" s="23"/>
      <c r="AGS188" s="23"/>
      <c r="AGT188" s="23"/>
      <c r="AGU188" s="23"/>
      <c r="AGV188" s="23"/>
      <c r="AGW188" s="23"/>
      <c r="AGX188" s="23"/>
      <c r="AGY188" s="23"/>
      <c r="AGZ188" s="23"/>
      <c r="AHA188" s="23"/>
      <c r="AHB188" s="23"/>
      <c r="AHC188" s="23"/>
      <c r="AHD188" s="23"/>
      <c r="AHE188" s="23"/>
      <c r="AHF188" s="23"/>
      <c r="AHG188" s="23"/>
      <c r="AHH188" s="23"/>
      <c r="AHI188" s="23"/>
      <c r="AHJ188" s="23"/>
      <c r="AHK188" s="23"/>
      <c r="AHL188" s="23"/>
      <c r="AHM188" s="23"/>
      <c r="AHN188" s="23"/>
      <c r="AHO188" s="23"/>
      <c r="AHP188" s="23"/>
      <c r="AHQ188" s="23"/>
      <c r="AHR188" s="23"/>
      <c r="AHS188" s="23"/>
      <c r="AHT188" s="23"/>
      <c r="AHU188" s="23"/>
      <c r="AHV188" s="23"/>
      <c r="AHW188" s="23"/>
      <c r="AHX188" s="23"/>
      <c r="AHY188" s="23"/>
      <c r="AHZ188" s="23"/>
      <c r="AIA188" s="23"/>
      <c r="AIB188" s="23"/>
      <c r="AIC188" s="23"/>
      <c r="AID188" s="23"/>
      <c r="AIE188" s="23"/>
      <c r="AIF188" s="23"/>
      <c r="AIG188" s="23"/>
      <c r="AIH188" s="23"/>
      <c r="AII188" s="23"/>
      <c r="AIJ188" s="23"/>
      <c r="AIK188" s="23"/>
      <c r="AIL188" s="23"/>
      <c r="AIM188" s="23"/>
      <c r="AIN188" s="23"/>
      <c r="AIO188" s="23"/>
      <c r="AIP188" s="23"/>
      <c r="AIQ188" s="23"/>
      <c r="AIR188" s="23"/>
      <c r="AIS188" s="23"/>
      <c r="AIT188" s="23"/>
      <c r="AIU188" s="23"/>
      <c r="AIV188" s="23"/>
      <c r="AIW188" s="23"/>
      <c r="AIX188" s="23"/>
      <c r="AIY188" s="23"/>
      <c r="AIZ188" s="23"/>
      <c r="AJA188" s="23"/>
      <c r="AJB188" s="23"/>
      <c r="AJC188" s="23"/>
      <c r="AJD188" s="23"/>
      <c r="AJE188" s="23"/>
      <c r="AJF188" s="23"/>
      <c r="AJG188" s="23"/>
      <c r="AJH188" s="23"/>
      <c r="AJI188" s="23"/>
      <c r="AJJ188" s="23"/>
      <c r="AJK188" s="23"/>
      <c r="AJL188" s="23"/>
      <c r="AJM188" s="23"/>
      <c r="AJN188" s="23"/>
      <c r="AJO188" s="23"/>
      <c r="AJP188" s="23"/>
      <c r="AJQ188" s="23"/>
      <c r="AJR188" s="23"/>
      <c r="AJS188" s="23"/>
      <c r="AJT188" s="23"/>
      <c r="AJU188" s="23"/>
      <c r="AJV188" s="23"/>
      <c r="AJW188" s="23"/>
      <c r="AJX188" s="23"/>
      <c r="AJY188" s="23"/>
      <c r="AJZ188" s="23"/>
      <c r="AKA188" s="23"/>
      <c r="AKB188" s="23"/>
      <c r="AKC188" s="23"/>
      <c r="AKD188" s="23"/>
      <c r="AKE188" s="23"/>
      <c r="AKF188" s="23"/>
      <c r="AKG188" s="23"/>
      <c r="AKH188" s="23"/>
      <c r="AKI188" s="23"/>
      <c r="AKJ188" s="23"/>
      <c r="AKK188" s="23"/>
      <c r="AKL188" s="23"/>
      <c r="AKM188" s="23"/>
      <c r="AKN188" s="23"/>
      <c r="AKO188" s="23"/>
      <c r="AKP188" s="23"/>
      <c r="AKQ188" s="23"/>
      <c r="AKR188" s="23"/>
      <c r="AKS188" s="23"/>
      <c r="AKT188" s="23"/>
      <c r="AKU188" s="23"/>
      <c r="AKV188" s="23"/>
      <c r="AKW188" s="23"/>
      <c r="AKX188" s="23"/>
      <c r="AKY188" s="23"/>
      <c r="AKZ188" s="23"/>
      <c r="ALA188" s="23"/>
      <c r="ALB188" s="23"/>
      <c r="ALC188" s="23"/>
      <c r="ALD188" s="23"/>
      <c r="ALE188" s="23"/>
      <c r="ALF188" s="23"/>
      <c r="ALG188" s="23"/>
      <c r="ALH188" s="23"/>
      <c r="ALI188" s="23"/>
      <c r="ALJ188" s="23"/>
      <c r="ALK188" s="23"/>
      <c r="ALL188" s="23"/>
      <c r="ALM188" s="23"/>
      <c r="ALN188" s="23"/>
      <c r="ALO188" s="23"/>
      <c r="ALP188" s="23"/>
      <c r="ALQ188" s="23"/>
      <c r="ALR188" s="23"/>
      <c r="ALS188" s="23"/>
      <c r="ALT188" s="23"/>
    </row>
    <row r="189" spans="2:1008" ht="15.75" customHeight="1">
      <c r="B189" s="72"/>
      <c r="C189" s="72"/>
      <c r="D189" s="77" t="s">
        <v>77</v>
      </c>
      <c r="E189" s="78"/>
      <c r="F189" s="3"/>
      <c r="G189" s="4"/>
      <c r="H189" s="1"/>
      <c r="J189" s="3"/>
      <c r="K189" s="23"/>
      <c r="L189" s="23"/>
      <c r="M189" s="23"/>
      <c r="N189" s="24"/>
      <c r="O189" s="24"/>
      <c r="P189" s="24"/>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c r="ED189" s="23"/>
      <c r="EE189" s="23"/>
      <c r="EF189" s="23"/>
      <c r="EG189" s="23"/>
      <c r="EH189" s="23"/>
      <c r="EI189" s="23"/>
      <c r="EJ189" s="23"/>
      <c r="EK189" s="23"/>
      <c r="EL189" s="23"/>
      <c r="EM189" s="23"/>
      <c r="EN189" s="23"/>
      <c r="EO189" s="23"/>
      <c r="EP189" s="23"/>
      <c r="EQ189" s="23"/>
      <c r="ER189" s="23"/>
      <c r="ES189" s="23"/>
      <c r="ET189" s="23"/>
      <c r="EU189" s="23"/>
      <c r="EV189" s="23"/>
      <c r="EW189" s="23"/>
      <c r="EX189" s="23"/>
      <c r="EY189" s="23"/>
      <c r="EZ189" s="23"/>
      <c r="FA189" s="23"/>
      <c r="FB189" s="23"/>
      <c r="FC189" s="23"/>
      <c r="FD189" s="23"/>
      <c r="FE189" s="23"/>
      <c r="FF189" s="23"/>
      <c r="FG189" s="23"/>
      <c r="FH189" s="23"/>
      <c r="FI189" s="23"/>
      <c r="FJ189" s="23"/>
      <c r="FK189" s="23"/>
      <c r="FL189" s="23"/>
      <c r="FM189" s="23"/>
      <c r="FN189" s="23"/>
      <c r="FO189" s="23"/>
      <c r="FP189" s="23"/>
      <c r="FQ189" s="23"/>
      <c r="FR189" s="23"/>
      <c r="FS189" s="23"/>
      <c r="FT189" s="23"/>
      <c r="FU189" s="23"/>
      <c r="FV189" s="23"/>
      <c r="FW189" s="23"/>
      <c r="FX189" s="23"/>
      <c r="FY189" s="23"/>
      <c r="FZ189" s="23"/>
      <c r="GA189" s="23"/>
      <c r="GB189" s="23"/>
      <c r="GC189" s="23"/>
      <c r="GD189" s="23"/>
      <c r="GE189" s="23"/>
      <c r="GF189" s="23"/>
      <c r="GG189" s="23"/>
      <c r="GH189" s="23"/>
      <c r="GI189" s="23"/>
      <c r="GJ189" s="23"/>
      <c r="GK189" s="23"/>
      <c r="GL189" s="23"/>
      <c r="GM189" s="23"/>
      <c r="GN189" s="23"/>
      <c r="GO189" s="23"/>
      <c r="GP189" s="23"/>
      <c r="GQ189" s="23"/>
      <c r="GR189" s="23"/>
      <c r="GS189" s="23"/>
      <c r="GT189" s="23"/>
      <c r="GU189" s="23"/>
      <c r="GV189" s="23"/>
      <c r="GW189" s="23"/>
      <c r="GX189" s="23"/>
      <c r="GY189" s="23"/>
      <c r="GZ189" s="23"/>
      <c r="HA189" s="23"/>
      <c r="HB189" s="23"/>
      <c r="HC189" s="23"/>
      <c r="HD189" s="23"/>
      <c r="HE189" s="23"/>
      <c r="HF189" s="23"/>
      <c r="HG189" s="23"/>
      <c r="HH189" s="23"/>
      <c r="HI189" s="23"/>
      <c r="HJ189" s="23"/>
      <c r="HK189" s="23"/>
      <c r="HL189" s="23"/>
      <c r="HM189" s="23"/>
      <c r="HN189" s="23"/>
      <c r="HO189" s="23"/>
      <c r="HP189" s="23"/>
      <c r="HQ189" s="23"/>
      <c r="HR189" s="23"/>
      <c r="HS189" s="23"/>
      <c r="HT189" s="23"/>
      <c r="HU189" s="23"/>
      <c r="HV189" s="23"/>
      <c r="HW189" s="23"/>
      <c r="HX189" s="23"/>
      <c r="HY189" s="23"/>
      <c r="HZ189" s="23"/>
      <c r="IA189" s="23"/>
      <c r="IB189" s="23"/>
      <c r="IC189" s="23"/>
      <c r="ID189" s="23"/>
      <c r="IE189" s="23"/>
      <c r="IF189" s="23"/>
      <c r="IG189" s="23"/>
      <c r="IH189" s="23"/>
      <c r="II189" s="23"/>
      <c r="IJ189" s="23"/>
      <c r="IK189" s="23"/>
      <c r="IL189" s="23"/>
      <c r="IM189" s="23"/>
      <c r="IN189" s="23"/>
      <c r="IO189" s="23"/>
      <c r="IP189" s="23"/>
      <c r="IQ189" s="23"/>
      <c r="IR189" s="23"/>
      <c r="IS189" s="23"/>
      <c r="IT189" s="23"/>
      <c r="IU189" s="23"/>
      <c r="IV189" s="23"/>
      <c r="IW189" s="23"/>
      <c r="IX189" s="23"/>
      <c r="IY189" s="23"/>
      <c r="IZ189" s="23"/>
      <c r="JA189" s="23"/>
      <c r="JB189" s="23"/>
      <c r="JC189" s="23"/>
      <c r="JD189" s="23"/>
      <c r="JE189" s="23"/>
      <c r="JF189" s="23"/>
      <c r="JG189" s="23"/>
      <c r="JH189" s="23"/>
      <c r="JI189" s="23"/>
      <c r="JJ189" s="23"/>
      <c r="JK189" s="23"/>
      <c r="JL189" s="23"/>
      <c r="JM189" s="23"/>
      <c r="JN189" s="23"/>
      <c r="JO189" s="23"/>
      <c r="JP189" s="23"/>
      <c r="JQ189" s="23"/>
      <c r="JR189" s="23"/>
      <c r="JS189" s="23"/>
      <c r="JT189" s="23"/>
      <c r="JU189" s="23"/>
      <c r="JV189" s="23"/>
      <c r="JW189" s="23"/>
      <c r="JX189" s="23"/>
      <c r="JY189" s="23"/>
      <c r="JZ189" s="23"/>
      <c r="KA189" s="23"/>
      <c r="KB189" s="23"/>
      <c r="KC189" s="23"/>
      <c r="KD189" s="23"/>
      <c r="KE189" s="23"/>
      <c r="KF189" s="23"/>
      <c r="KG189" s="23"/>
      <c r="KH189" s="23"/>
      <c r="KI189" s="23"/>
      <c r="KJ189" s="23"/>
      <c r="KK189" s="23"/>
      <c r="KL189" s="23"/>
      <c r="KM189" s="23"/>
      <c r="KN189" s="23"/>
      <c r="KO189" s="23"/>
      <c r="KP189" s="23"/>
      <c r="KQ189" s="23"/>
      <c r="KR189" s="23"/>
      <c r="KS189" s="23"/>
      <c r="KT189" s="23"/>
      <c r="KU189" s="23"/>
      <c r="KV189" s="23"/>
      <c r="KW189" s="23"/>
      <c r="KX189" s="23"/>
      <c r="KY189" s="23"/>
      <c r="KZ189" s="23"/>
      <c r="LA189" s="23"/>
      <c r="LB189" s="23"/>
      <c r="LC189" s="23"/>
      <c r="LD189" s="23"/>
      <c r="LE189" s="23"/>
      <c r="LF189" s="23"/>
      <c r="LG189" s="23"/>
      <c r="LH189" s="23"/>
      <c r="LI189" s="23"/>
      <c r="LJ189" s="23"/>
      <c r="LK189" s="23"/>
      <c r="LL189" s="23"/>
      <c r="LM189" s="23"/>
      <c r="LN189" s="23"/>
      <c r="LO189" s="23"/>
      <c r="LP189" s="23"/>
      <c r="LQ189" s="23"/>
      <c r="LR189" s="23"/>
      <c r="LS189" s="23"/>
      <c r="LT189" s="23"/>
      <c r="LU189" s="23"/>
      <c r="LV189" s="23"/>
      <c r="LW189" s="23"/>
      <c r="LX189" s="23"/>
      <c r="LY189" s="23"/>
      <c r="LZ189" s="23"/>
      <c r="MA189" s="23"/>
      <c r="MB189" s="23"/>
      <c r="MC189" s="23"/>
      <c r="MD189" s="23"/>
      <c r="ME189" s="23"/>
      <c r="MF189" s="23"/>
      <c r="MG189" s="23"/>
      <c r="MH189" s="23"/>
      <c r="MI189" s="23"/>
      <c r="MJ189" s="23"/>
      <c r="MK189" s="23"/>
      <c r="ML189" s="23"/>
      <c r="MM189" s="23"/>
      <c r="MN189" s="23"/>
      <c r="MO189" s="23"/>
      <c r="MP189" s="23"/>
      <c r="MQ189" s="23"/>
      <c r="MR189" s="23"/>
      <c r="MS189" s="23"/>
      <c r="MT189" s="23"/>
      <c r="MU189" s="23"/>
      <c r="MV189" s="23"/>
      <c r="MW189" s="23"/>
      <c r="MX189" s="23"/>
      <c r="MY189" s="23"/>
      <c r="MZ189" s="23"/>
      <c r="NA189" s="23"/>
      <c r="NB189" s="23"/>
      <c r="NC189" s="23"/>
      <c r="ND189" s="23"/>
      <c r="NE189" s="23"/>
      <c r="NF189" s="23"/>
      <c r="NG189" s="23"/>
      <c r="NH189" s="23"/>
      <c r="NI189" s="23"/>
      <c r="NJ189" s="23"/>
      <c r="NK189" s="23"/>
      <c r="NL189" s="23"/>
      <c r="NM189" s="23"/>
      <c r="NN189" s="23"/>
      <c r="NO189" s="23"/>
      <c r="NP189" s="23"/>
      <c r="NQ189" s="23"/>
      <c r="NR189" s="23"/>
      <c r="NS189" s="23"/>
      <c r="NT189" s="23"/>
      <c r="NU189" s="23"/>
      <c r="NV189" s="23"/>
      <c r="NW189" s="23"/>
      <c r="NX189" s="23"/>
      <c r="NY189" s="23"/>
      <c r="NZ189" s="23"/>
      <c r="OA189" s="23"/>
      <c r="OB189" s="23"/>
      <c r="OC189" s="23"/>
      <c r="OD189" s="23"/>
      <c r="OE189" s="23"/>
      <c r="OF189" s="23"/>
      <c r="OG189" s="23"/>
      <c r="OH189" s="23"/>
      <c r="OI189" s="23"/>
      <c r="OJ189" s="23"/>
      <c r="OK189" s="23"/>
      <c r="OL189" s="23"/>
      <c r="OM189" s="23"/>
      <c r="ON189" s="23"/>
      <c r="OO189" s="23"/>
      <c r="OP189" s="23"/>
      <c r="OQ189" s="23"/>
      <c r="OR189" s="23"/>
      <c r="OS189" s="23"/>
      <c r="OT189" s="23"/>
      <c r="OU189" s="23"/>
      <c r="OV189" s="23"/>
      <c r="OW189" s="23"/>
      <c r="OX189" s="23"/>
      <c r="OY189" s="23"/>
      <c r="OZ189" s="23"/>
      <c r="PA189" s="23"/>
      <c r="PB189" s="23"/>
      <c r="PC189" s="23"/>
      <c r="PD189" s="23"/>
      <c r="PE189" s="23"/>
      <c r="PF189" s="23"/>
      <c r="PG189" s="23"/>
      <c r="PH189" s="23"/>
      <c r="PI189" s="23"/>
      <c r="PJ189" s="23"/>
      <c r="PK189" s="23"/>
      <c r="PL189" s="23"/>
      <c r="PM189" s="23"/>
      <c r="PN189" s="23"/>
      <c r="PO189" s="23"/>
      <c r="PP189" s="23"/>
      <c r="PQ189" s="23"/>
      <c r="PR189" s="23"/>
      <c r="PS189" s="23"/>
      <c r="PT189" s="23"/>
      <c r="PU189" s="23"/>
      <c r="PV189" s="23"/>
      <c r="PW189" s="23"/>
      <c r="PX189" s="23"/>
      <c r="PY189" s="23"/>
      <c r="PZ189" s="23"/>
      <c r="QA189" s="23"/>
      <c r="QB189" s="23"/>
      <c r="QC189" s="23"/>
      <c r="QD189" s="23"/>
      <c r="QE189" s="23"/>
      <c r="QF189" s="23"/>
      <c r="QG189" s="23"/>
      <c r="QH189" s="23"/>
      <c r="QI189" s="23"/>
      <c r="QJ189" s="23"/>
      <c r="QK189" s="23"/>
      <c r="QL189" s="23"/>
      <c r="QM189" s="23"/>
      <c r="QN189" s="23"/>
      <c r="QO189" s="23"/>
      <c r="QP189" s="23"/>
      <c r="QQ189" s="23"/>
      <c r="QR189" s="23"/>
      <c r="QS189" s="23"/>
      <c r="QT189" s="23"/>
      <c r="QU189" s="23"/>
      <c r="QV189" s="23"/>
      <c r="QW189" s="23"/>
      <c r="QX189" s="23"/>
      <c r="QY189" s="23"/>
      <c r="QZ189" s="23"/>
      <c r="RA189" s="23"/>
      <c r="RB189" s="23"/>
      <c r="RC189" s="23"/>
      <c r="RD189" s="23"/>
      <c r="RE189" s="23"/>
      <c r="RF189" s="23"/>
      <c r="RG189" s="23"/>
      <c r="RH189" s="23"/>
      <c r="RI189" s="23"/>
      <c r="RJ189" s="23"/>
      <c r="RK189" s="23"/>
      <c r="RL189" s="23"/>
      <c r="RM189" s="23"/>
      <c r="RN189" s="23"/>
      <c r="RO189" s="23"/>
      <c r="RP189" s="23"/>
      <c r="RQ189" s="23"/>
      <c r="RR189" s="23"/>
      <c r="RS189" s="23"/>
      <c r="RT189" s="23"/>
      <c r="RU189" s="23"/>
      <c r="RV189" s="23"/>
      <c r="RW189" s="23"/>
      <c r="RX189" s="23"/>
      <c r="RY189" s="23"/>
      <c r="RZ189" s="23"/>
      <c r="SA189" s="23"/>
      <c r="SB189" s="23"/>
      <c r="SC189" s="23"/>
      <c r="SD189" s="23"/>
      <c r="SE189" s="23"/>
      <c r="SF189" s="23"/>
      <c r="SG189" s="23"/>
      <c r="SH189" s="23"/>
      <c r="SI189" s="23"/>
      <c r="SJ189" s="23"/>
      <c r="SK189" s="23"/>
      <c r="SL189" s="23"/>
      <c r="SM189" s="23"/>
      <c r="SN189" s="23"/>
      <c r="SO189" s="23"/>
      <c r="SP189" s="23"/>
      <c r="SQ189" s="23"/>
      <c r="SR189" s="23"/>
      <c r="SS189" s="23"/>
      <c r="ST189" s="23"/>
      <c r="SU189" s="23"/>
      <c r="SV189" s="23"/>
      <c r="SW189" s="23"/>
      <c r="SX189" s="23"/>
      <c r="SY189" s="23"/>
      <c r="SZ189" s="23"/>
      <c r="TA189" s="23"/>
      <c r="TB189" s="23"/>
      <c r="TC189" s="23"/>
      <c r="TD189" s="23"/>
      <c r="TE189" s="23"/>
      <c r="TF189" s="23"/>
      <c r="TG189" s="23"/>
      <c r="TH189" s="23"/>
      <c r="TI189" s="23"/>
      <c r="TJ189" s="23"/>
      <c r="TK189" s="23"/>
      <c r="TL189" s="23"/>
      <c r="TM189" s="23"/>
      <c r="TN189" s="23"/>
      <c r="TO189" s="23"/>
      <c r="TP189" s="23"/>
      <c r="TQ189" s="23"/>
      <c r="TR189" s="23"/>
      <c r="TS189" s="23"/>
      <c r="TT189" s="23"/>
      <c r="TU189" s="23"/>
      <c r="TV189" s="23"/>
      <c r="TW189" s="23"/>
      <c r="TX189" s="23"/>
      <c r="TY189" s="23"/>
      <c r="TZ189" s="23"/>
      <c r="UA189" s="23"/>
      <c r="UB189" s="23"/>
      <c r="UC189" s="23"/>
      <c r="UD189" s="23"/>
      <c r="UE189" s="23"/>
      <c r="UF189" s="23"/>
      <c r="UG189" s="23"/>
      <c r="UH189" s="23"/>
      <c r="UI189" s="23"/>
      <c r="UJ189" s="23"/>
      <c r="UK189" s="23"/>
      <c r="UL189" s="23"/>
      <c r="UM189" s="23"/>
      <c r="UN189" s="23"/>
      <c r="UO189" s="23"/>
      <c r="UP189" s="23"/>
      <c r="UQ189" s="23"/>
      <c r="UR189" s="23"/>
      <c r="US189" s="23"/>
      <c r="UT189" s="23"/>
      <c r="UU189" s="23"/>
      <c r="UV189" s="23"/>
      <c r="UW189" s="23"/>
      <c r="UX189" s="23"/>
      <c r="UY189" s="23"/>
      <c r="UZ189" s="23"/>
      <c r="VA189" s="23"/>
      <c r="VB189" s="23"/>
      <c r="VC189" s="23"/>
      <c r="VD189" s="23"/>
      <c r="VE189" s="23"/>
      <c r="VF189" s="23"/>
      <c r="VG189" s="23"/>
      <c r="VH189" s="23"/>
      <c r="VI189" s="23"/>
      <c r="VJ189" s="23"/>
      <c r="VK189" s="23"/>
      <c r="VL189" s="23"/>
      <c r="VM189" s="23"/>
      <c r="VN189" s="23"/>
      <c r="VO189" s="23"/>
      <c r="VP189" s="23"/>
      <c r="VQ189" s="23"/>
      <c r="VR189" s="23"/>
      <c r="VS189" s="23"/>
      <c r="VT189" s="23"/>
      <c r="VU189" s="23"/>
      <c r="VV189" s="23"/>
      <c r="VW189" s="23"/>
      <c r="VX189" s="23"/>
      <c r="VY189" s="23"/>
      <c r="VZ189" s="23"/>
      <c r="WA189" s="23"/>
      <c r="WB189" s="23"/>
      <c r="WC189" s="23"/>
      <c r="WD189" s="23"/>
      <c r="WE189" s="23"/>
      <c r="WF189" s="23"/>
      <c r="WG189" s="23"/>
      <c r="WH189" s="23"/>
      <c r="WI189" s="23"/>
      <c r="WJ189" s="23"/>
      <c r="WK189" s="23"/>
      <c r="WL189" s="23"/>
      <c r="WM189" s="23"/>
      <c r="WN189" s="23"/>
      <c r="WO189" s="23"/>
      <c r="WP189" s="23"/>
      <c r="WQ189" s="23"/>
      <c r="WR189" s="23"/>
      <c r="WS189" s="23"/>
      <c r="WT189" s="23"/>
      <c r="WU189" s="23"/>
      <c r="WV189" s="23"/>
      <c r="WW189" s="23"/>
      <c r="WX189" s="23"/>
      <c r="WY189" s="23"/>
      <c r="WZ189" s="23"/>
      <c r="XA189" s="23"/>
      <c r="XB189" s="23"/>
      <c r="XC189" s="23"/>
      <c r="XD189" s="23"/>
      <c r="XE189" s="23"/>
      <c r="XF189" s="23"/>
      <c r="XG189" s="23"/>
      <c r="XH189" s="23"/>
      <c r="XI189" s="23"/>
      <c r="XJ189" s="23"/>
      <c r="XK189" s="23"/>
      <c r="XL189" s="23"/>
      <c r="XM189" s="23"/>
      <c r="XN189" s="23"/>
      <c r="XO189" s="23"/>
      <c r="XP189" s="23"/>
      <c r="XQ189" s="23"/>
      <c r="XR189" s="23"/>
      <c r="XS189" s="23"/>
      <c r="XT189" s="23"/>
      <c r="XU189" s="23"/>
      <c r="XV189" s="23"/>
      <c r="XW189" s="23"/>
      <c r="XX189" s="23"/>
      <c r="XY189" s="23"/>
      <c r="XZ189" s="23"/>
      <c r="YA189" s="23"/>
      <c r="YB189" s="23"/>
      <c r="YC189" s="23"/>
      <c r="YD189" s="23"/>
      <c r="YE189" s="23"/>
      <c r="YF189" s="23"/>
      <c r="YG189" s="23"/>
      <c r="YH189" s="23"/>
      <c r="YI189" s="23"/>
      <c r="YJ189" s="23"/>
      <c r="YK189" s="23"/>
      <c r="YL189" s="23"/>
      <c r="YM189" s="23"/>
      <c r="YN189" s="23"/>
      <c r="YO189" s="23"/>
      <c r="YP189" s="23"/>
      <c r="YQ189" s="23"/>
      <c r="YR189" s="23"/>
      <c r="YS189" s="23"/>
      <c r="YT189" s="23"/>
      <c r="YU189" s="23"/>
      <c r="YV189" s="23"/>
      <c r="YW189" s="23"/>
      <c r="YX189" s="23"/>
      <c r="YY189" s="23"/>
      <c r="YZ189" s="23"/>
      <c r="ZA189" s="23"/>
      <c r="ZB189" s="23"/>
      <c r="ZC189" s="23"/>
      <c r="ZD189" s="23"/>
      <c r="ZE189" s="23"/>
      <c r="ZF189" s="23"/>
      <c r="ZG189" s="23"/>
      <c r="ZH189" s="23"/>
      <c r="ZI189" s="23"/>
      <c r="ZJ189" s="23"/>
      <c r="ZK189" s="23"/>
      <c r="ZL189" s="23"/>
      <c r="ZM189" s="23"/>
      <c r="ZN189" s="23"/>
      <c r="ZO189" s="23"/>
      <c r="ZP189" s="23"/>
      <c r="ZQ189" s="23"/>
      <c r="ZR189" s="23"/>
      <c r="ZS189" s="23"/>
      <c r="ZT189" s="23"/>
      <c r="ZU189" s="23"/>
      <c r="ZV189" s="23"/>
      <c r="ZW189" s="23"/>
      <c r="ZX189" s="23"/>
      <c r="ZY189" s="23"/>
      <c r="ZZ189" s="23"/>
      <c r="AAA189" s="23"/>
      <c r="AAB189" s="23"/>
      <c r="AAC189" s="23"/>
      <c r="AAD189" s="23"/>
      <c r="AAE189" s="23"/>
      <c r="AAF189" s="23"/>
      <c r="AAG189" s="23"/>
      <c r="AAH189" s="23"/>
      <c r="AAI189" s="23"/>
      <c r="AAJ189" s="23"/>
      <c r="AAK189" s="23"/>
      <c r="AAL189" s="23"/>
      <c r="AAM189" s="23"/>
      <c r="AAN189" s="23"/>
      <c r="AAO189" s="23"/>
      <c r="AAP189" s="23"/>
      <c r="AAQ189" s="23"/>
      <c r="AAR189" s="23"/>
      <c r="AAS189" s="23"/>
      <c r="AAT189" s="23"/>
      <c r="AAU189" s="23"/>
      <c r="AAV189" s="23"/>
      <c r="AAW189" s="23"/>
      <c r="AAX189" s="23"/>
      <c r="AAY189" s="23"/>
      <c r="AAZ189" s="23"/>
      <c r="ABA189" s="23"/>
      <c r="ABB189" s="23"/>
      <c r="ABC189" s="23"/>
      <c r="ABD189" s="23"/>
      <c r="ABE189" s="23"/>
      <c r="ABF189" s="23"/>
      <c r="ABG189" s="23"/>
      <c r="ABH189" s="23"/>
      <c r="ABI189" s="23"/>
      <c r="ABJ189" s="23"/>
      <c r="ABK189" s="23"/>
      <c r="ABL189" s="23"/>
      <c r="ABM189" s="23"/>
      <c r="ABN189" s="23"/>
      <c r="ABO189" s="23"/>
      <c r="ABP189" s="23"/>
      <c r="ABQ189" s="23"/>
      <c r="ABR189" s="23"/>
      <c r="ABS189" s="23"/>
      <c r="ABT189" s="23"/>
      <c r="ABU189" s="23"/>
      <c r="ABV189" s="23"/>
      <c r="ABW189" s="23"/>
      <c r="ABX189" s="23"/>
      <c r="ABY189" s="23"/>
      <c r="ABZ189" s="23"/>
      <c r="ACA189" s="23"/>
      <c r="ACB189" s="23"/>
      <c r="ACC189" s="23"/>
      <c r="ACD189" s="23"/>
      <c r="ACE189" s="23"/>
      <c r="ACF189" s="23"/>
      <c r="ACG189" s="23"/>
      <c r="ACH189" s="23"/>
      <c r="ACI189" s="23"/>
      <c r="ACJ189" s="23"/>
      <c r="ACK189" s="23"/>
      <c r="ACL189" s="23"/>
      <c r="ACM189" s="23"/>
      <c r="ACN189" s="23"/>
      <c r="ACO189" s="23"/>
      <c r="ACP189" s="23"/>
      <c r="ACQ189" s="23"/>
      <c r="ACR189" s="23"/>
      <c r="ACS189" s="23"/>
      <c r="ACT189" s="23"/>
      <c r="ACU189" s="23"/>
      <c r="ACV189" s="23"/>
      <c r="ACW189" s="23"/>
      <c r="ACX189" s="23"/>
      <c r="ACY189" s="23"/>
      <c r="ACZ189" s="23"/>
      <c r="ADA189" s="23"/>
      <c r="ADB189" s="23"/>
      <c r="ADC189" s="23"/>
      <c r="ADD189" s="23"/>
      <c r="ADE189" s="23"/>
      <c r="ADF189" s="23"/>
      <c r="ADG189" s="23"/>
      <c r="ADH189" s="23"/>
      <c r="ADI189" s="23"/>
      <c r="ADJ189" s="23"/>
      <c r="ADK189" s="23"/>
      <c r="ADL189" s="23"/>
      <c r="ADM189" s="23"/>
      <c r="ADN189" s="23"/>
      <c r="ADO189" s="23"/>
      <c r="ADP189" s="23"/>
      <c r="ADQ189" s="23"/>
      <c r="ADR189" s="23"/>
      <c r="ADS189" s="23"/>
      <c r="ADT189" s="23"/>
      <c r="ADU189" s="23"/>
      <c r="ADV189" s="23"/>
      <c r="ADW189" s="23"/>
      <c r="ADX189" s="23"/>
      <c r="ADY189" s="23"/>
      <c r="ADZ189" s="23"/>
      <c r="AEA189" s="23"/>
      <c r="AEB189" s="23"/>
      <c r="AEC189" s="23"/>
      <c r="AED189" s="23"/>
      <c r="AEE189" s="23"/>
      <c r="AEF189" s="23"/>
      <c r="AEG189" s="23"/>
      <c r="AEH189" s="23"/>
      <c r="AEI189" s="23"/>
      <c r="AEJ189" s="23"/>
      <c r="AEK189" s="23"/>
      <c r="AEL189" s="23"/>
      <c r="AEM189" s="23"/>
      <c r="AEN189" s="23"/>
      <c r="AEO189" s="23"/>
      <c r="AEP189" s="23"/>
      <c r="AEQ189" s="23"/>
      <c r="AER189" s="23"/>
      <c r="AES189" s="23"/>
      <c r="AET189" s="23"/>
      <c r="AEU189" s="23"/>
      <c r="AEV189" s="23"/>
      <c r="AEW189" s="23"/>
      <c r="AEX189" s="23"/>
      <c r="AEY189" s="23"/>
      <c r="AEZ189" s="23"/>
      <c r="AFA189" s="23"/>
      <c r="AFB189" s="23"/>
      <c r="AFC189" s="23"/>
      <c r="AFD189" s="23"/>
      <c r="AFE189" s="23"/>
      <c r="AFF189" s="23"/>
      <c r="AFG189" s="23"/>
      <c r="AFH189" s="23"/>
      <c r="AFI189" s="23"/>
      <c r="AFJ189" s="23"/>
      <c r="AFK189" s="23"/>
      <c r="AFL189" s="23"/>
      <c r="AFM189" s="23"/>
      <c r="AFN189" s="23"/>
      <c r="AFO189" s="23"/>
      <c r="AFP189" s="23"/>
      <c r="AFQ189" s="23"/>
      <c r="AFR189" s="23"/>
      <c r="AFS189" s="23"/>
      <c r="AFT189" s="23"/>
      <c r="AFU189" s="23"/>
      <c r="AFV189" s="23"/>
      <c r="AFW189" s="23"/>
      <c r="AFX189" s="23"/>
      <c r="AFY189" s="23"/>
      <c r="AFZ189" s="23"/>
      <c r="AGA189" s="23"/>
      <c r="AGB189" s="23"/>
      <c r="AGC189" s="23"/>
      <c r="AGD189" s="23"/>
      <c r="AGE189" s="23"/>
      <c r="AGF189" s="23"/>
      <c r="AGG189" s="23"/>
      <c r="AGH189" s="23"/>
      <c r="AGI189" s="23"/>
      <c r="AGJ189" s="23"/>
      <c r="AGK189" s="23"/>
      <c r="AGL189" s="23"/>
      <c r="AGM189" s="23"/>
      <c r="AGN189" s="23"/>
      <c r="AGO189" s="23"/>
      <c r="AGP189" s="23"/>
      <c r="AGQ189" s="23"/>
      <c r="AGR189" s="23"/>
      <c r="AGS189" s="23"/>
      <c r="AGT189" s="23"/>
      <c r="AGU189" s="23"/>
      <c r="AGV189" s="23"/>
      <c r="AGW189" s="23"/>
      <c r="AGX189" s="23"/>
      <c r="AGY189" s="23"/>
      <c r="AGZ189" s="23"/>
      <c r="AHA189" s="23"/>
      <c r="AHB189" s="23"/>
      <c r="AHC189" s="23"/>
      <c r="AHD189" s="23"/>
      <c r="AHE189" s="23"/>
      <c r="AHF189" s="23"/>
      <c r="AHG189" s="23"/>
      <c r="AHH189" s="23"/>
      <c r="AHI189" s="23"/>
      <c r="AHJ189" s="23"/>
      <c r="AHK189" s="23"/>
      <c r="AHL189" s="23"/>
      <c r="AHM189" s="23"/>
      <c r="AHN189" s="23"/>
      <c r="AHO189" s="23"/>
      <c r="AHP189" s="23"/>
      <c r="AHQ189" s="23"/>
      <c r="AHR189" s="23"/>
      <c r="AHS189" s="23"/>
      <c r="AHT189" s="23"/>
      <c r="AHU189" s="23"/>
      <c r="AHV189" s="23"/>
      <c r="AHW189" s="23"/>
      <c r="AHX189" s="23"/>
      <c r="AHY189" s="23"/>
      <c r="AHZ189" s="23"/>
      <c r="AIA189" s="23"/>
      <c r="AIB189" s="23"/>
      <c r="AIC189" s="23"/>
      <c r="AID189" s="23"/>
      <c r="AIE189" s="23"/>
      <c r="AIF189" s="23"/>
      <c r="AIG189" s="23"/>
      <c r="AIH189" s="23"/>
      <c r="AII189" s="23"/>
      <c r="AIJ189" s="23"/>
      <c r="AIK189" s="23"/>
      <c r="AIL189" s="23"/>
      <c r="AIM189" s="23"/>
      <c r="AIN189" s="23"/>
      <c r="AIO189" s="23"/>
      <c r="AIP189" s="23"/>
      <c r="AIQ189" s="23"/>
      <c r="AIR189" s="23"/>
      <c r="AIS189" s="23"/>
      <c r="AIT189" s="23"/>
      <c r="AIU189" s="23"/>
      <c r="AIV189" s="23"/>
      <c r="AIW189" s="23"/>
      <c r="AIX189" s="23"/>
      <c r="AIY189" s="23"/>
      <c r="AIZ189" s="23"/>
      <c r="AJA189" s="23"/>
      <c r="AJB189" s="23"/>
      <c r="AJC189" s="23"/>
      <c r="AJD189" s="23"/>
      <c r="AJE189" s="23"/>
      <c r="AJF189" s="23"/>
      <c r="AJG189" s="23"/>
      <c r="AJH189" s="23"/>
      <c r="AJI189" s="23"/>
      <c r="AJJ189" s="23"/>
      <c r="AJK189" s="23"/>
      <c r="AJL189" s="23"/>
      <c r="AJM189" s="23"/>
      <c r="AJN189" s="23"/>
      <c r="AJO189" s="23"/>
      <c r="AJP189" s="23"/>
      <c r="AJQ189" s="23"/>
      <c r="AJR189" s="23"/>
      <c r="AJS189" s="23"/>
      <c r="AJT189" s="23"/>
      <c r="AJU189" s="23"/>
      <c r="AJV189" s="23"/>
      <c r="AJW189" s="23"/>
      <c r="AJX189" s="23"/>
      <c r="AJY189" s="23"/>
      <c r="AJZ189" s="23"/>
      <c r="AKA189" s="23"/>
      <c r="AKB189" s="23"/>
      <c r="AKC189" s="23"/>
      <c r="AKD189" s="23"/>
      <c r="AKE189" s="23"/>
      <c r="AKF189" s="23"/>
      <c r="AKG189" s="23"/>
      <c r="AKH189" s="23"/>
      <c r="AKI189" s="23"/>
      <c r="AKJ189" s="23"/>
      <c r="AKK189" s="23"/>
      <c r="AKL189" s="23"/>
      <c r="AKM189" s="23"/>
      <c r="AKN189" s="23"/>
      <c r="AKO189" s="23"/>
      <c r="AKP189" s="23"/>
      <c r="AKQ189" s="23"/>
      <c r="AKR189" s="23"/>
      <c r="AKS189" s="23"/>
      <c r="AKT189" s="23"/>
      <c r="AKU189" s="23"/>
      <c r="AKV189" s="23"/>
      <c r="AKW189" s="23"/>
      <c r="AKX189" s="23"/>
      <c r="AKY189" s="23"/>
      <c r="AKZ189" s="23"/>
      <c r="ALA189" s="23"/>
      <c r="ALB189" s="23"/>
      <c r="ALC189" s="23"/>
      <c r="ALD189" s="23"/>
      <c r="ALE189" s="23"/>
      <c r="ALF189" s="23"/>
      <c r="ALG189" s="23"/>
      <c r="ALH189" s="23"/>
      <c r="ALI189" s="23"/>
      <c r="ALJ189" s="23"/>
      <c r="ALK189" s="23"/>
      <c r="ALL189" s="23"/>
      <c r="ALM189" s="23"/>
      <c r="ALN189" s="23"/>
      <c r="ALO189" s="23"/>
      <c r="ALP189" s="23"/>
      <c r="ALQ189" s="23"/>
      <c r="ALR189" s="23"/>
      <c r="ALS189" s="23"/>
      <c r="ALT189" s="23"/>
    </row>
    <row r="190" spans="2:1008" ht="15.75" customHeight="1">
      <c r="B190" s="72"/>
      <c r="C190" s="72"/>
      <c r="D190" s="77"/>
      <c r="E190" s="78"/>
      <c r="F190" s="3"/>
      <c r="G190" s="4"/>
      <c r="H190" s="1"/>
      <c r="J190" s="3"/>
      <c r="K190" s="23"/>
      <c r="L190" s="23"/>
      <c r="M190" s="23"/>
      <c r="N190" s="24"/>
      <c r="O190" s="24"/>
      <c r="P190" s="24"/>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c r="ED190" s="23"/>
      <c r="EE190" s="23"/>
      <c r="EF190" s="23"/>
      <c r="EG190" s="23"/>
      <c r="EH190" s="23"/>
      <c r="EI190" s="23"/>
      <c r="EJ190" s="23"/>
      <c r="EK190" s="23"/>
      <c r="EL190" s="23"/>
      <c r="EM190" s="23"/>
      <c r="EN190" s="23"/>
      <c r="EO190" s="23"/>
      <c r="EP190" s="23"/>
      <c r="EQ190" s="23"/>
      <c r="ER190" s="23"/>
      <c r="ES190" s="23"/>
      <c r="ET190" s="23"/>
      <c r="EU190" s="23"/>
      <c r="EV190" s="23"/>
      <c r="EW190" s="23"/>
      <c r="EX190" s="23"/>
      <c r="EY190" s="23"/>
      <c r="EZ190" s="23"/>
      <c r="FA190" s="23"/>
      <c r="FB190" s="23"/>
      <c r="FC190" s="23"/>
      <c r="FD190" s="23"/>
      <c r="FE190" s="23"/>
      <c r="FF190" s="23"/>
      <c r="FG190" s="23"/>
      <c r="FH190" s="23"/>
      <c r="FI190" s="23"/>
      <c r="FJ190" s="23"/>
      <c r="FK190" s="23"/>
      <c r="FL190" s="23"/>
      <c r="FM190" s="23"/>
      <c r="FN190" s="23"/>
      <c r="FO190" s="23"/>
      <c r="FP190" s="23"/>
      <c r="FQ190" s="23"/>
      <c r="FR190" s="23"/>
      <c r="FS190" s="23"/>
      <c r="FT190" s="23"/>
      <c r="FU190" s="23"/>
      <c r="FV190" s="23"/>
      <c r="FW190" s="23"/>
      <c r="FX190" s="23"/>
      <c r="FY190" s="23"/>
      <c r="FZ190" s="23"/>
      <c r="GA190" s="23"/>
      <c r="GB190" s="23"/>
      <c r="GC190" s="23"/>
      <c r="GD190" s="23"/>
      <c r="GE190" s="23"/>
      <c r="GF190" s="23"/>
      <c r="GG190" s="23"/>
      <c r="GH190" s="23"/>
      <c r="GI190" s="23"/>
      <c r="GJ190" s="23"/>
      <c r="GK190" s="23"/>
      <c r="GL190" s="23"/>
      <c r="GM190" s="23"/>
      <c r="GN190" s="23"/>
      <c r="GO190" s="23"/>
      <c r="GP190" s="23"/>
      <c r="GQ190" s="23"/>
      <c r="GR190" s="23"/>
      <c r="GS190" s="23"/>
      <c r="GT190" s="23"/>
      <c r="GU190" s="23"/>
      <c r="GV190" s="23"/>
      <c r="GW190" s="23"/>
      <c r="GX190" s="23"/>
      <c r="GY190" s="23"/>
      <c r="GZ190" s="23"/>
      <c r="HA190" s="23"/>
      <c r="HB190" s="23"/>
      <c r="HC190" s="23"/>
      <c r="HD190" s="23"/>
      <c r="HE190" s="23"/>
      <c r="HF190" s="23"/>
      <c r="HG190" s="23"/>
      <c r="HH190" s="23"/>
      <c r="HI190" s="23"/>
      <c r="HJ190" s="23"/>
      <c r="HK190" s="23"/>
      <c r="HL190" s="23"/>
      <c r="HM190" s="23"/>
      <c r="HN190" s="23"/>
      <c r="HO190" s="23"/>
      <c r="HP190" s="23"/>
      <c r="HQ190" s="23"/>
      <c r="HR190" s="23"/>
      <c r="HS190" s="23"/>
      <c r="HT190" s="23"/>
      <c r="HU190" s="23"/>
      <c r="HV190" s="23"/>
      <c r="HW190" s="23"/>
      <c r="HX190" s="23"/>
      <c r="HY190" s="23"/>
      <c r="HZ190" s="23"/>
      <c r="IA190" s="23"/>
      <c r="IB190" s="23"/>
      <c r="IC190" s="23"/>
      <c r="ID190" s="23"/>
      <c r="IE190" s="23"/>
      <c r="IF190" s="23"/>
      <c r="IG190" s="23"/>
      <c r="IH190" s="23"/>
      <c r="II190" s="23"/>
      <c r="IJ190" s="23"/>
      <c r="IK190" s="23"/>
      <c r="IL190" s="23"/>
      <c r="IM190" s="23"/>
      <c r="IN190" s="23"/>
      <c r="IO190" s="23"/>
      <c r="IP190" s="23"/>
      <c r="IQ190" s="23"/>
      <c r="IR190" s="23"/>
      <c r="IS190" s="23"/>
      <c r="IT190" s="23"/>
      <c r="IU190" s="23"/>
      <c r="IV190" s="23"/>
      <c r="IW190" s="23"/>
      <c r="IX190" s="23"/>
      <c r="IY190" s="23"/>
      <c r="IZ190" s="23"/>
      <c r="JA190" s="23"/>
      <c r="JB190" s="23"/>
      <c r="JC190" s="23"/>
      <c r="JD190" s="23"/>
      <c r="JE190" s="23"/>
      <c r="JF190" s="23"/>
      <c r="JG190" s="23"/>
      <c r="JH190" s="23"/>
      <c r="JI190" s="23"/>
      <c r="JJ190" s="23"/>
      <c r="JK190" s="23"/>
      <c r="JL190" s="23"/>
      <c r="JM190" s="23"/>
      <c r="JN190" s="23"/>
      <c r="JO190" s="23"/>
      <c r="JP190" s="23"/>
      <c r="JQ190" s="23"/>
      <c r="JR190" s="23"/>
      <c r="JS190" s="23"/>
      <c r="JT190" s="23"/>
      <c r="JU190" s="23"/>
      <c r="JV190" s="23"/>
      <c r="JW190" s="23"/>
      <c r="JX190" s="23"/>
      <c r="JY190" s="23"/>
      <c r="JZ190" s="23"/>
      <c r="KA190" s="23"/>
      <c r="KB190" s="23"/>
      <c r="KC190" s="23"/>
      <c r="KD190" s="23"/>
      <c r="KE190" s="23"/>
      <c r="KF190" s="23"/>
      <c r="KG190" s="23"/>
      <c r="KH190" s="23"/>
      <c r="KI190" s="23"/>
      <c r="KJ190" s="23"/>
      <c r="KK190" s="23"/>
      <c r="KL190" s="23"/>
      <c r="KM190" s="23"/>
      <c r="KN190" s="23"/>
      <c r="KO190" s="23"/>
      <c r="KP190" s="23"/>
      <c r="KQ190" s="23"/>
      <c r="KR190" s="23"/>
      <c r="KS190" s="23"/>
      <c r="KT190" s="23"/>
      <c r="KU190" s="23"/>
      <c r="KV190" s="23"/>
      <c r="KW190" s="23"/>
      <c r="KX190" s="23"/>
      <c r="KY190" s="23"/>
      <c r="KZ190" s="23"/>
      <c r="LA190" s="23"/>
      <c r="LB190" s="23"/>
      <c r="LC190" s="23"/>
      <c r="LD190" s="23"/>
      <c r="LE190" s="23"/>
      <c r="LF190" s="23"/>
      <c r="LG190" s="23"/>
      <c r="LH190" s="23"/>
      <c r="LI190" s="23"/>
      <c r="LJ190" s="23"/>
      <c r="LK190" s="23"/>
      <c r="LL190" s="23"/>
      <c r="LM190" s="23"/>
      <c r="LN190" s="23"/>
      <c r="LO190" s="23"/>
      <c r="LP190" s="23"/>
      <c r="LQ190" s="23"/>
      <c r="LR190" s="23"/>
      <c r="LS190" s="23"/>
      <c r="LT190" s="23"/>
      <c r="LU190" s="23"/>
      <c r="LV190" s="23"/>
      <c r="LW190" s="23"/>
      <c r="LX190" s="23"/>
      <c r="LY190" s="23"/>
      <c r="LZ190" s="23"/>
      <c r="MA190" s="23"/>
      <c r="MB190" s="23"/>
      <c r="MC190" s="23"/>
      <c r="MD190" s="23"/>
      <c r="ME190" s="23"/>
      <c r="MF190" s="23"/>
      <c r="MG190" s="23"/>
      <c r="MH190" s="23"/>
      <c r="MI190" s="23"/>
      <c r="MJ190" s="23"/>
      <c r="MK190" s="23"/>
      <c r="ML190" s="23"/>
      <c r="MM190" s="23"/>
      <c r="MN190" s="23"/>
      <c r="MO190" s="23"/>
      <c r="MP190" s="23"/>
      <c r="MQ190" s="23"/>
      <c r="MR190" s="23"/>
      <c r="MS190" s="23"/>
      <c r="MT190" s="23"/>
      <c r="MU190" s="23"/>
      <c r="MV190" s="23"/>
      <c r="MW190" s="23"/>
      <c r="MX190" s="23"/>
      <c r="MY190" s="23"/>
      <c r="MZ190" s="23"/>
      <c r="NA190" s="23"/>
      <c r="NB190" s="23"/>
      <c r="NC190" s="23"/>
      <c r="ND190" s="23"/>
      <c r="NE190" s="23"/>
      <c r="NF190" s="23"/>
      <c r="NG190" s="23"/>
      <c r="NH190" s="23"/>
      <c r="NI190" s="23"/>
      <c r="NJ190" s="23"/>
      <c r="NK190" s="23"/>
      <c r="NL190" s="23"/>
      <c r="NM190" s="23"/>
      <c r="NN190" s="23"/>
      <c r="NO190" s="23"/>
      <c r="NP190" s="23"/>
      <c r="NQ190" s="23"/>
      <c r="NR190" s="23"/>
      <c r="NS190" s="23"/>
      <c r="NT190" s="23"/>
      <c r="NU190" s="23"/>
      <c r="NV190" s="23"/>
      <c r="NW190" s="23"/>
      <c r="NX190" s="23"/>
      <c r="NY190" s="23"/>
      <c r="NZ190" s="23"/>
      <c r="OA190" s="23"/>
      <c r="OB190" s="23"/>
      <c r="OC190" s="23"/>
      <c r="OD190" s="23"/>
      <c r="OE190" s="23"/>
      <c r="OF190" s="23"/>
      <c r="OG190" s="23"/>
      <c r="OH190" s="23"/>
      <c r="OI190" s="23"/>
      <c r="OJ190" s="23"/>
      <c r="OK190" s="23"/>
      <c r="OL190" s="23"/>
      <c r="OM190" s="23"/>
      <c r="ON190" s="23"/>
      <c r="OO190" s="23"/>
      <c r="OP190" s="23"/>
      <c r="OQ190" s="23"/>
      <c r="OR190" s="23"/>
      <c r="OS190" s="23"/>
      <c r="OT190" s="23"/>
      <c r="OU190" s="23"/>
      <c r="OV190" s="23"/>
      <c r="OW190" s="23"/>
      <c r="OX190" s="23"/>
      <c r="OY190" s="23"/>
      <c r="OZ190" s="23"/>
      <c r="PA190" s="23"/>
      <c r="PB190" s="23"/>
      <c r="PC190" s="23"/>
      <c r="PD190" s="23"/>
      <c r="PE190" s="23"/>
      <c r="PF190" s="23"/>
      <c r="PG190" s="23"/>
      <c r="PH190" s="23"/>
      <c r="PI190" s="23"/>
      <c r="PJ190" s="23"/>
      <c r="PK190" s="23"/>
      <c r="PL190" s="23"/>
      <c r="PM190" s="23"/>
      <c r="PN190" s="23"/>
      <c r="PO190" s="23"/>
      <c r="PP190" s="23"/>
      <c r="PQ190" s="23"/>
      <c r="PR190" s="23"/>
      <c r="PS190" s="23"/>
      <c r="PT190" s="23"/>
      <c r="PU190" s="23"/>
      <c r="PV190" s="23"/>
      <c r="PW190" s="23"/>
      <c r="PX190" s="23"/>
      <c r="PY190" s="23"/>
      <c r="PZ190" s="23"/>
      <c r="QA190" s="23"/>
      <c r="QB190" s="23"/>
      <c r="QC190" s="23"/>
      <c r="QD190" s="23"/>
      <c r="QE190" s="23"/>
      <c r="QF190" s="23"/>
      <c r="QG190" s="23"/>
      <c r="QH190" s="23"/>
      <c r="QI190" s="23"/>
      <c r="QJ190" s="23"/>
      <c r="QK190" s="23"/>
      <c r="QL190" s="23"/>
      <c r="QM190" s="23"/>
      <c r="QN190" s="23"/>
      <c r="QO190" s="23"/>
      <c r="QP190" s="23"/>
      <c r="QQ190" s="23"/>
      <c r="QR190" s="23"/>
      <c r="QS190" s="23"/>
      <c r="QT190" s="23"/>
      <c r="QU190" s="23"/>
      <c r="QV190" s="23"/>
      <c r="QW190" s="23"/>
      <c r="QX190" s="23"/>
      <c r="QY190" s="23"/>
      <c r="QZ190" s="23"/>
      <c r="RA190" s="23"/>
      <c r="RB190" s="23"/>
      <c r="RC190" s="23"/>
      <c r="RD190" s="23"/>
      <c r="RE190" s="23"/>
      <c r="RF190" s="23"/>
      <c r="RG190" s="23"/>
      <c r="RH190" s="23"/>
      <c r="RI190" s="23"/>
      <c r="RJ190" s="23"/>
      <c r="RK190" s="23"/>
      <c r="RL190" s="23"/>
      <c r="RM190" s="23"/>
      <c r="RN190" s="23"/>
      <c r="RO190" s="23"/>
      <c r="RP190" s="23"/>
      <c r="RQ190" s="23"/>
      <c r="RR190" s="23"/>
      <c r="RS190" s="23"/>
      <c r="RT190" s="23"/>
      <c r="RU190" s="23"/>
      <c r="RV190" s="23"/>
      <c r="RW190" s="23"/>
      <c r="RX190" s="23"/>
      <c r="RY190" s="23"/>
      <c r="RZ190" s="23"/>
      <c r="SA190" s="23"/>
      <c r="SB190" s="23"/>
      <c r="SC190" s="23"/>
      <c r="SD190" s="23"/>
      <c r="SE190" s="23"/>
      <c r="SF190" s="23"/>
      <c r="SG190" s="23"/>
      <c r="SH190" s="23"/>
      <c r="SI190" s="23"/>
      <c r="SJ190" s="23"/>
      <c r="SK190" s="23"/>
      <c r="SL190" s="23"/>
      <c r="SM190" s="23"/>
      <c r="SN190" s="23"/>
      <c r="SO190" s="23"/>
      <c r="SP190" s="23"/>
      <c r="SQ190" s="23"/>
      <c r="SR190" s="23"/>
      <c r="SS190" s="23"/>
      <c r="ST190" s="23"/>
      <c r="SU190" s="23"/>
      <c r="SV190" s="23"/>
      <c r="SW190" s="23"/>
      <c r="SX190" s="23"/>
      <c r="SY190" s="23"/>
      <c r="SZ190" s="23"/>
      <c r="TA190" s="23"/>
      <c r="TB190" s="23"/>
      <c r="TC190" s="23"/>
      <c r="TD190" s="23"/>
      <c r="TE190" s="23"/>
      <c r="TF190" s="23"/>
      <c r="TG190" s="23"/>
      <c r="TH190" s="23"/>
      <c r="TI190" s="23"/>
      <c r="TJ190" s="23"/>
      <c r="TK190" s="23"/>
      <c r="TL190" s="23"/>
      <c r="TM190" s="23"/>
      <c r="TN190" s="23"/>
      <c r="TO190" s="23"/>
      <c r="TP190" s="23"/>
      <c r="TQ190" s="23"/>
      <c r="TR190" s="23"/>
      <c r="TS190" s="23"/>
      <c r="TT190" s="23"/>
      <c r="TU190" s="23"/>
      <c r="TV190" s="23"/>
      <c r="TW190" s="23"/>
      <c r="TX190" s="23"/>
      <c r="TY190" s="23"/>
      <c r="TZ190" s="23"/>
      <c r="UA190" s="23"/>
      <c r="UB190" s="23"/>
      <c r="UC190" s="23"/>
      <c r="UD190" s="23"/>
      <c r="UE190" s="23"/>
      <c r="UF190" s="23"/>
      <c r="UG190" s="23"/>
      <c r="UH190" s="23"/>
      <c r="UI190" s="23"/>
      <c r="UJ190" s="23"/>
      <c r="UK190" s="23"/>
      <c r="UL190" s="23"/>
      <c r="UM190" s="23"/>
      <c r="UN190" s="23"/>
      <c r="UO190" s="23"/>
      <c r="UP190" s="23"/>
      <c r="UQ190" s="23"/>
      <c r="UR190" s="23"/>
      <c r="US190" s="23"/>
      <c r="UT190" s="23"/>
      <c r="UU190" s="23"/>
      <c r="UV190" s="23"/>
      <c r="UW190" s="23"/>
      <c r="UX190" s="23"/>
      <c r="UY190" s="23"/>
      <c r="UZ190" s="23"/>
      <c r="VA190" s="23"/>
      <c r="VB190" s="23"/>
      <c r="VC190" s="23"/>
      <c r="VD190" s="23"/>
      <c r="VE190" s="23"/>
      <c r="VF190" s="23"/>
      <c r="VG190" s="23"/>
      <c r="VH190" s="23"/>
      <c r="VI190" s="23"/>
      <c r="VJ190" s="23"/>
      <c r="VK190" s="23"/>
      <c r="VL190" s="23"/>
      <c r="VM190" s="23"/>
      <c r="VN190" s="23"/>
      <c r="VO190" s="23"/>
      <c r="VP190" s="23"/>
      <c r="VQ190" s="23"/>
      <c r="VR190" s="23"/>
      <c r="VS190" s="23"/>
      <c r="VT190" s="23"/>
      <c r="VU190" s="23"/>
      <c r="VV190" s="23"/>
      <c r="VW190" s="23"/>
      <c r="VX190" s="23"/>
      <c r="VY190" s="23"/>
      <c r="VZ190" s="23"/>
      <c r="WA190" s="23"/>
      <c r="WB190" s="23"/>
      <c r="WC190" s="23"/>
      <c r="WD190" s="23"/>
      <c r="WE190" s="23"/>
      <c r="WF190" s="23"/>
      <c r="WG190" s="23"/>
      <c r="WH190" s="23"/>
      <c r="WI190" s="23"/>
      <c r="WJ190" s="23"/>
      <c r="WK190" s="23"/>
      <c r="WL190" s="23"/>
      <c r="WM190" s="23"/>
      <c r="WN190" s="23"/>
      <c r="WO190" s="23"/>
      <c r="WP190" s="23"/>
      <c r="WQ190" s="23"/>
      <c r="WR190" s="23"/>
      <c r="WS190" s="23"/>
      <c r="WT190" s="23"/>
      <c r="WU190" s="23"/>
      <c r="WV190" s="23"/>
      <c r="WW190" s="23"/>
      <c r="WX190" s="23"/>
      <c r="WY190" s="23"/>
      <c r="WZ190" s="23"/>
      <c r="XA190" s="23"/>
      <c r="XB190" s="23"/>
      <c r="XC190" s="23"/>
      <c r="XD190" s="23"/>
      <c r="XE190" s="23"/>
      <c r="XF190" s="23"/>
      <c r="XG190" s="23"/>
      <c r="XH190" s="23"/>
      <c r="XI190" s="23"/>
      <c r="XJ190" s="23"/>
      <c r="XK190" s="23"/>
      <c r="XL190" s="23"/>
      <c r="XM190" s="23"/>
      <c r="XN190" s="23"/>
      <c r="XO190" s="23"/>
      <c r="XP190" s="23"/>
      <c r="XQ190" s="23"/>
      <c r="XR190" s="23"/>
      <c r="XS190" s="23"/>
      <c r="XT190" s="23"/>
      <c r="XU190" s="23"/>
      <c r="XV190" s="23"/>
      <c r="XW190" s="23"/>
      <c r="XX190" s="23"/>
      <c r="XY190" s="23"/>
      <c r="XZ190" s="23"/>
      <c r="YA190" s="23"/>
      <c r="YB190" s="23"/>
      <c r="YC190" s="23"/>
      <c r="YD190" s="23"/>
      <c r="YE190" s="23"/>
      <c r="YF190" s="23"/>
      <c r="YG190" s="23"/>
      <c r="YH190" s="23"/>
      <c r="YI190" s="23"/>
      <c r="YJ190" s="23"/>
      <c r="YK190" s="23"/>
      <c r="YL190" s="23"/>
      <c r="YM190" s="23"/>
      <c r="YN190" s="23"/>
      <c r="YO190" s="23"/>
      <c r="YP190" s="23"/>
      <c r="YQ190" s="23"/>
      <c r="YR190" s="23"/>
      <c r="YS190" s="23"/>
      <c r="YT190" s="23"/>
      <c r="YU190" s="23"/>
      <c r="YV190" s="23"/>
      <c r="YW190" s="23"/>
      <c r="YX190" s="23"/>
      <c r="YY190" s="23"/>
      <c r="YZ190" s="23"/>
      <c r="ZA190" s="23"/>
      <c r="ZB190" s="23"/>
      <c r="ZC190" s="23"/>
      <c r="ZD190" s="23"/>
      <c r="ZE190" s="23"/>
      <c r="ZF190" s="23"/>
      <c r="ZG190" s="23"/>
      <c r="ZH190" s="23"/>
      <c r="ZI190" s="23"/>
      <c r="ZJ190" s="23"/>
      <c r="ZK190" s="23"/>
      <c r="ZL190" s="23"/>
      <c r="ZM190" s="23"/>
      <c r="ZN190" s="23"/>
      <c r="ZO190" s="23"/>
      <c r="ZP190" s="23"/>
      <c r="ZQ190" s="23"/>
      <c r="ZR190" s="23"/>
      <c r="ZS190" s="23"/>
      <c r="ZT190" s="23"/>
      <c r="ZU190" s="23"/>
      <c r="ZV190" s="23"/>
      <c r="ZW190" s="23"/>
      <c r="ZX190" s="23"/>
      <c r="ZY190" s="23"/>
      <c r="ZZ190" s="23"/>
      <c r="AAA190" s="23"/>
      <c r="AAB190" s="23"/>
      <c r="AAC190" s="23"/>
      <c r="AAD190" s="23"/>
      <c r="AAE190" s="23"/>
      <c r="AAF190" s="23"/>
      <c r="AAG190" s="23"/>
      <c r="AAH190" s="23"/>
      <c r="AAI190" s="23"/>
      <c r="AAJ190" s="23"/>
      <c r="AAK190" s="23"/>
      <c r="AAL190" s="23"/>
      <c r="AAM190" s="23"/>
      <c r="AAN190" s="23"/>
      <c r="AAO190" s="23"/>
      <c r="AAP190" s="23"/>
      <c r="AAQ190" s="23"/>
      <c r="AAR190" s="23"/>
      <c r="AAS190" s="23"/>
      <c r="AAT190" s="23"/>
      <c r="AAU190" s="23"/>
      <c r="AAV190" s="23"/>
      <c r="AAW190" s="23"/>
      <c r="AAX190" s="23"/>
      <c r="AAY190" s="23"/>
      <c r="AAZ190" s="23"/>
      <c r="ABA190" s="23"/>
      <c r="ABB190" s="23"/>
      <c r="ABC190" s="23"/>
      <c r="ABD190" s="23"/>
      <c r="ABE190" s="23"/>
      <c r="ABF190" s="23"/>
      <c r="ABG190" s="23"/>
      <c r="ABH190" s="23"/>
      <c r="ABI190" s="23"/>
      <c r="ABJ190" s="23"/>
      <c r="ABK190" s="23"/>
      <c r="ABL190" s="23"/>
      <c r="ABM190" s="23"/>
      <c r="ABN190" s="23"/>
      <c r="ABO190" s="23"/>
      <c r="ABP190" s="23"/>
      <c r="ABQ190" s="23"/>
      <c r="ABR190" s="23"/>
      <c r="ABS190" s="23"/>
      <c r="ABT190" s="23"/>
      <c r="ABU190" s="23"/>
      <c r="ABV190" s="23"/>
      <c r="ABW190" s="23"/>
      <c r="ABX190" s="23"/>
      <c r="ABY190" s="23"/>
      <c r="ABZ190" s="23"/>
      <c r="ACA190" s="23"/>
      <c r="ACB190" s="23"/>
      <c r="ACC190" s="23"/>
      <c r="ACD190" s="23"/>
      <c r="ACE190" s="23"/>
      <c r="ACF190" s="23"/>
      <c r="ACG190" s="23"/>
      <c r="ACH190" s="23"/>
      <c r="ACI190" s="23"/>
      <c r="ACJ190" s="23"/>
      <c r="ACK190" s="23"/>
      <c r="ACL190" s="23"/>
      <c r="ACM190" s="23"/>
      <c r="ACN190" s="23"/>
      <c r="ACO190" s="23"/>
      <c r="ACP190" s="23"/>
      <c r="ACQ190" s="23"/>
      <c r="ACR190" s="23"/>
      <c r="ACS190" s="23"/>
      <c r="ACT190" s="23"/>
      <c r="ACU190" s="23"/>
      <c r="ACV190" s="23"/>
      <c r="ACW190" s="23"/>
      <c r="ACX190" s="23"/>
      <c r="ACY190" s="23"/>
      <c r="ACZ190" s="23"/>
      <c r="ADA190" s="23"/>
      <c r="ADB190" s="23"/>
      <c r="ADC190" s="23"/>
      <c r="ADD190" s="23"/>
      <c r="ADE190" s="23"/>
      <c r="ADF190" s="23"/>
      <c r="ADG190" s="23"/>
      <c r="ADH190" s="23"/>
      <c r="ADI190" s="23"/>
      <c r="ADJ190" s="23"/>
      <c r="ADK190" s="23"/>
      <c r="ADL190" s="23"/>
      <c r="ADM190" s="23"/>
      <c r="ADN190" s="23"/>
      <c r="ADO190" s="23"/>
      <c r="ADP190" s="23"/>
      <c r="ADQ190" s="23"/>
      <c r="ADR190" s="23"/>
      <c r="ADS190" s="23"/>
      <c r="ADT190" s="23"/>
      <c r="ADU190" s="23"/>
      <c r="ADV190" s="23"/>
      <c r="ADW190" s="23"/>
      <c r="ADX190" s="23"/>
      <c r="ADY190" s="23"/>
      <c r="ADZ190" s="23"/>
      <c r="AEA190" s="23"/>
      <c r="AEB190" s="23"/>
      <c r="AEC190" s="23"/>
      <c r="AED190" s="23"/>
      <c r="AEE190" s="23"/>
      <c r="AEF190" s="23"/>
      <c r="AEG190" s="23"/>
      <c r="AEH190" s="23"/>
      <c r="AEI190" s="23"/>
      <c r="AEJ190" s="23"/>
      <c r="AEK190" s="23"/>
      <c r="AEL190" s="23"/>
      <c r="AEM190" s="23"/>
      <c r="AEN190" s="23"/>
      <c r="AEO190" s="23"/>
      <c r="AEP190" s="23"/>
      <c r="AEQ190" s="23"/>
      <c r="AER190" s="23"/>
      <c r="AES190" s="23"/>
      <c r="AET190" s="23"/>
      <c r="AEU190" s="23"/>
      <c r="AEV190" s="23"/>
      <c r="AEW190" s="23"/>
      <c r="AEX190" s="23"/>
      <c r="AEY190" s="23"/>
      <c r="AEZ190" s="23"/>
      <c r="AFA190" s="23"/>
      <c r="AFB190" s="23"/>
      <c r="AFC190" s="23"/>
      <c r="AFD190" s="23"/>
      <c r="AFE190" s="23"/>
      <c r="AFF190" s="23"/>
      <c r="AFG190" s="23"/>
      <c r="AFH190" s="23"/>
      <c r="AFI190" s="23"/>
      <c r="AFJ190" s="23"/>
      <c r="AFK190" s="23"/>
      <c r="AFL190" s="23"/>
      <c r="AFM190" s="23"/>
      <c r="AFN190" s="23"/>
      <c r="AFO190" s="23"/>
      <c r="AFP190" s="23"/>
      <c r="AFQ190" s="23"/>
      <c r="AFR190" s="23"/>
      <c r="AFS190" s="23"/>
      <c r="AFT190" s="23"/>
      <c r="AFU190" s="23"/>
      <c r="AFV190" s="23"/>
      <c r="AFW190" s="23"/>
      <c r="AFX190" s="23"/>
      <c r="AFY190" s="23"/>
      <c r="AFZ190" s="23"/>
      <c r="AGA190" s="23"/>
      <c r="AGB190" s="23"/>
      <c r="AGC190" s="23"/>
      <c r="AGD190" s="23"/>
      <c r="AGE190" s="23"/>
      <c r="AGF190" s="23"/>
      <c r="AGG190" s="23"/>
      <c r="AGH190" s="23"/>
      <c r="AGI190" s="23"/>
      <c r="AGJ190" s="23"/>
      <c r="AGK190" s="23"/>
      <c r="AGL190" s="23"/>
      <c r="AGM190" s="23"/>
      <c r="AGN190" s="23"/>
      <c r="AGO190" s="23"/>
      <c r="AGP190" s="23"/>
      <c r="AGQ190" s="23"/>
      <c r="AGR190" s="23"/>
      <c r="AGS190" s="23"/>
      <c r="AGT190" s="23"/>
      <c r="AGU190" s="23"/>
      <c r="AGV190" s="23"/>
      <c r="AGW190" s="23"/>
      <c r="AGX190" s="23"/>
      <c r="AGY190" s="23"/>
      <c r="AGZ190" s="23"/>
      <c r="AHA190" s="23"/>
      <c r="AHB190" s="23"/>
      <c r="AHC190" s="23"/>
      <c r="AHD190" s="23"/>
      <c r="AHE190" s="23"/>
      <c r="AHF190" s="23"/>
      <c r="AHG190" s="23"/>
      <c r="AHH190" s="23"/>
      <c r="AHI190" s="23"/>
      <c r="AHJ190" s="23"/>
      <c r="AHK190" s="23"/>
      <c r="AHL190" s="23"/>
      <c r="AHM190" s="23"/>
      <c r="AHN190" s="23"/>
      <c r="AHO190" s="23"/>
      <c r="AHP190" s="23"/>
      <c r="AHQ190" s="23"/>
      <c r="AHR190" s="23"/>
      <c r="AHS190" s="23"/>
      <c r="AHT190" s="23"/>
      <c r="AHU190" s="23"/>
      <c r="AHV190" s="23"/>
      <c r="AHW190" s="23"/>
      <c r="AHX190" s="23"/>
      <c r="AHY190" s="23"/>
      <c r="AHZ190" s="23"/>
      <c r="AIA190" s="23"/>
      <c r="AIB190" s="23"/>
      <c r="AIC190" s="23"/>
      <c r="AID190" s="23"/>
      <c r="AIE190" s="23"/>
      <c r="AIF190" s="23"/>
      <c r="AIG190" s="23"/>
      <c r="AIH190" s="23"/>
      <c r="AII190" s="23"/>
      <c r="AIJ190" s="23"/>
      <c r="AIK190" s="23"/>
      <c r="AIL190" s="23"/>
      <c r="AIM190" s="23"/>
      <c r="AIN190" s="23"/>
      <c r="AIO190" s="23"/>
      <c r="AIP190" s="23"/>
      <c r="AIQ190" s="23"/>
      <c r="AIR190" s="23"/>
      <c r="AIS190" s="23"/>
      <c r="AIT190" s="23"/>
      <c r="AIU190" s="23"/>
      <c r="AIV190" s="23"/>
      <c r="AIW190" s="23"/>
      <c r="AIX190" s="23"/>
      <c r="AIY190" s="23"/>
      <c r="AIZ190" s="23"/>
      <c r="AJA190" s="23"/>
      <c r="AJB190" s="23"/>
      <c r="AJC190" s="23"/>
      <c r="AJD190" s="23"/>
      <c r="AJE190" s="23"/>
      <c r="AJF190" s="23"/>
      <c r="AJG190" s="23"/>
      <c r="AJH190" s="23"/>
      <c r="AJI190" s="23"/>
      <c r="AJJ190" s="23"/>
      <c r="AJK190" s="23"/>
      <c r="AJL190" s="23"/>
      <c r="AJM190" s="23"/>
      <c r="AJN190" s="23"/>
      <c r="AJO190" s="23"/>
      <c r="AJP190" s="23"/>
      <c r="AJQ190" s="23"/>
      <c r="AJR190" s="23"/>
      <c r="AJS190" s="23"/>
      <c r="AJT190" s="23"/>
      <c r="AJU190" s="23"/>
      <c r="AJV190" s="23"/>
      <c r="AJW190" s="23"/>
      <c r="AJX190" s="23"/>
      <c r="AJY190" s="23"/>
      <c r="AJZ190" s="23"/>
      <c r="AKA190" s="23"/>
      <c r="AKB190" s="23"/>
      <c r="AKC190" s="23"/>
      <c r="AKD190" s="23"/>
      <c r="AKE190" s="23"/>
      <c r="AKF190" s="23"/>
      <c r="AKG190" s="23"/>
      <c r="AKH190" s="23"/>
      <c r="AKI190" s="23"/>
      <c r="AKJ190" s="23"/>
      <c r="AKK190" s="23"/>
      <c r="AKL190" s="23"/>
      <c r="AKM190" s="23"/>
      <c r="AKN190" s="23"/>
      <c r="AKO190" s="23"/>
      <c r="AKP190" s="23"/>
      <c r="AKQ190" s="23"/>
      <c r="AKR190" s="23"/>
      <c r="AKS190" s="23"/>
      <c r="AKT190" s="23"/>
      <c r="AKU190" s="23"/>
      <c r="AKV190" s="23"/>
      <c r="AKW190" s="23"/>
      <c r="AKX190" s="23"/>
      <c r="AKY190" s="23"/>
      <c r="AKZ190" s="23"/>
      <c r="ALA190" s="23"/>
      <c r="ALB190" s="23"/>
      <c r="ALC190" s="23"/>
      <c r="ALD190" s="23"/>
      <c r="ALE190" s="23"/>
      <c r="ALF190" s="23"/>
      <c r="ALG190" s="23"/>
      <c r="ALH190" s="23"/>
      <c r="ALI190" s="23"/>
      <c r="ALJ190" s="23"/>
      <c r="ALK190" s="23"/>
      <c r="ALL190" s="23"/>
      <c r="ALM190" s="23"/>
      <c r="ALN190" s="23"/>
      <c r="ALO190" s="23"/>
      <c r="ALP190" s="23"/>
      <c r="ALQ190" s="23"/>
      <c r="ALR190" s="23"/>
      <c r="ALS190" s="23"/>
      <c r="ALT190" s="23"/>
    </row>
    <row r="191" spans="2:1008" ht="15.75" customHeight="1">
      <c r="B191" s="72"/>
      <c r="C191" s="72"/>
      <c r="D191" s="72" t="s">
        <v>78</v>
      </c>
      <c r="E191" s="78"/>
      <c r="F191" s="3"/>
      <c r="G191" s="4"/>
      <c r="H191" s="1"/>
      <c r="I191" s="23"/>
      <c r="J191" s="23"/>
      <c r="K191" s="23"/>
      <c r="L191" s="23"/>
      <c r="M191" s="23"/>
      <c r="N191" s="24"/>
      <c r="O191" s="24"/>
      <c r="P191" s="24"/>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c r="ED191" s="23"/>
      <c r="EE191" s="23"/>
      <c r="EF191" s="23"/>
      <c r="EG191" s="23"/>
      <c r="EH191" s="23"/>
      <c r="EI191" s="23"/>
      <c r="EJ191" s="23"/>
      <c r="EK191" s="23"/>
      <c r="EL191" s="23"/>
      <c r="EM191" s="23"/>
      <c r="EN191" s="23"/>
      <c r="EO191" s="23"/>
      <c r="EP191" s="23"/>
      <c r="EQ191" s="23"/>
      <c r="ER191" s="23"/>
      <c r="ES191" s="23"/>
      <c r="ET191" s="23"/>
      <c r="EU191" s="23"/>
      <c r="EV191" s="23"/>
      <c r="EW191" s="23"/>
      <c r="EX191" s="23"/>
      <c r="EY191" s="23"/>
      <c r="EZ191" s="23"/>
      <c r="FA191" s="23"/>
      <c r="FB191" s="23"/>
      <c r="FC191" s="23"/>
      <c r="FD191" s="23"/>
      <c r="FE191" s="23"/>
      <c r="FF191" s="23"/>
      <c r="FG191" s="23"/>
      <c r="FH191" s="23"/>
      <c r="FI191" s="23"/>
      <c r="FJ191" s="23"/>
      <c r="FK191" s="23"/>
      <c r="FL191" s="23"/>
      <c r="FM191" s="23"/>
      <c r="FN191" s="23"/>
      <c r="FO191" s="23"/>
      <c r="FP191" s="23"/>
      <c r="FQ191" s="23"/>
      <c r="FR191" s="23"/>
      <c r="FS191" s="23"/>
      <c r="FT191" s="23"/>
      <c r="FU191" s="23"/>
      <c r="FV191" s="23"/>
      <c r="FW191" s="23"/>
      <c r="FX191" s="23"/>
      <c r="FY191" s="23"/>
      <c r="FZ191" s="23"/>
      <c r="GA191" s="23"/>
      <c r="GB191" s="23"/>
      <c r="GC191" s="23"/>
      <c r="GD191" s="23"/>
      <c r="GE191" s="23"/>
      <c r="GF191" s="23"/>
      <c r="GG191" s="23"/>
      <c r="GH191" s="23"/>
      <c r="GI191" s="23"/>
      <c r="GJ191" s="23"/>
      <c r="GK191" s="23"/>
      <c r="GL191" s="23"/>
      <c r="GM191" s="23"/>
      <c r="GN191" s="23"/>
      <c r="GO191" s="23"/>
      <c r="GP191" s="23"/>
      <c r="GQ191" s="23"/>
      <c r="GR191" s="23"/>
      <c r="GS191" s="23"/>
      <c r="GT191" s="23"/>
      <c r="GU191" s="23"/>
      <c r="GV191" s="23"/>
      <c r="GW191" s="23"/>
      <c r="GX191" s="23"/>
      <c r="GY191" s="23"/>
      <c r="GZ191" s="23"/>
      <c r="HA191" s="23"/>
      <c r="HB191" s="23"/>
      <c r="HC191" s="23"/>
      <c r="HD191" s="23"/>
      <c r="HE191" s="23"/>
      <c r="HF191" s="23"/>
      <c r="HG191" s="23"/>
      <c r="HH191" s="23"/>
      <c r="HI191" s="23"/>
      <c r="HJ191" s="23"/>
      <c r="HK191" s="23"/>
      <c r="HL191" s="23"/>
      <c r="HM191" s="23"/>
      <c r="HN191" s="23"/>
      <c r="HO191" s="23"/>
      <c r="HP191" s="23"/>
      <c r="HQ191" s="23"/>
      <c r="HR191" s="23"/>
      <c r="HS191" s="23"/>
      <c r="HT191" s="23"/>
      <c r="HU191" s="23"/>
      <c r="HV191" s="23"/>
      <c r="HW191" s="23"/>
      <c r="HX191" s="23"/>
      <c r="HY191" s="23"/>
      <c r="HZ191" s="23"/>
      <c r="IA191" s="23"/>
      <c r="IB191" s="23"/>
      <c r="IC191" s="23"/>
      <c r="ID191" s="23"/>
      <c r="IE191" s="23"/>
      <c r="IF191" s="23"/>
      <c r="IG191" s="23"/>
      <c r="IH191" s="23"/>
      <c r="II191" s="23"/>
      <c r="IJ191" s="23"/>
      <c r="IK191" s="23"/>
      <c r="IL191" s="23"/>
      <c r="IM191" s="23"/>
      <c r="IN191" s="23"/>
      <c r="IO191" s="23"/>
      <c r="IP191" s="23"/>
      <c r="IQ191" s="23"/>
      <c r="IR191" s="23"/>
      <c r="IS191" s="23"/>
      <c r="IT191" s="23"/>
      <c r="IU191" s="23"/>
      <c r="IV191" s="23"/>
      <c r="IW191" s="23"/>
      <c r="IX191" s="23"/>
      <c r="IY191" s="23"/>
      <c r="IZ191" s="23"/>
      <c r="JA191" s="23"/>
      <c r="JB191" s="23"/>
      <c r="JC191" s="23"/>
      <c r="JD191" s="23"/>
      <c r="JE191" s="23"/>
      <c r="JF191" s="23"/>
      <c r="JG191" s="23"/>
      <c r="JH191" s="23"/>
      <c r="JI191" s="23"/>
      <c r="JJ191" s="23"/>
      <c r="JK191" s="23"/>
      <c r="JL191" s="23"/>
      <c r="JM191" s="23"/>
      <c r="JN191" s="23"/>
      <c r="JO191" s="23"/>
      <c r="JP191" s="23"/>
      <c r="JQ191" s="23"/>
      <c r="JR191" s="23"/>
      <c r="JS191" s="23"/>
      <c r="JT191" s="23"/>
      <c r="JU191" s="23"/>
      <c r="JV191" s="23"/>
      <c r="JW191" s="23"/>
      <c r="JX191" s="23"/>
      <c r="JY191" s="23"/>
      <c r="JZ191" s="23"/>
      <c r="KA191" s="23"/>
      <c r="KB191" s="23"/>
      <c r="KC191" s="23"/>
      <c r="KD191" s="23"/>
      <c r="KE191" s="23"/>
      <c r="KF191" s="23"/>
      <c r="KG191" s="23"/>
      <c r="KH191" s="23"/>
      <c r="KI191" s="23"/>
      <c r="KJ191" s="23"/>
      <c r="KK191" s="23"/>
      <c r="KL191" s="23"/>
      <c r="KM191" s="23"/>
      <c r="KN191" s="23"/>
      <c r="KO191" s="23"/>
      <c r="KP191" s="23"/>
      <c r="KQ191" s="23"/>
      <c r="KR191" s="23"/>
      <c r="KS191" s="23"/>
      <c r="KT191" s="23"/>
      <c r="KU191" s="23"/>
      <c r="KV191" s="23"/>
      <c r="KW191" s="23"/>
      <c r="KX191" s="23"/>
      <c r="KY191" s="23"/>
      <c r="KZ191" s="23"/>
      <c r="LA191" s="23"/>
      <c r="LB191" s="23"/>
      <c r="LC191" s="23"/>
      <c r="LD191" s="23"/>
      <c r="LE191" s="23"/>
      <c r="LF191" s="23"/>
      <c r="LG191" s="23"/>
      <c r="LH191" s="23"/>
      <c r="LI191" s="23"/>
      <c r="LJ191" s="23"/>
      <c r="LK191" s="23"/>
      <c r="LL191" s="23"/>
      <c r="LM191" s="23"/>
      <c r="LN191" s="23"/>
      <c r="LO191" s="23"/>
      <c r="LP191" s="23"/>
      <c r="LQ191" s="23"/>
      <c r="LR191" s="23"/>
      <c r="LS191" s="23"/>
      <c r="LT191" s="23"/>
      <c r="LU191" s="23"/>
      <c r="LV191" s="23"/>
      <c r="LW191" s="23"/>
      <c r="LX191" s="23"/>
      <c r="LY191" s="23"/>
      <c r="LZ191" s="23"/>
      <c r="MA191" s="23"/>
      <c r="MB191" s="23"/>
      <c r="MC191" s="23"/>
      <c r="MD191" s="23"/>
      <c r="ME191" s="23"/>
      <c r="MF191" s="23"/>
      <c r="MG191" s="23"/>
      <c r="MH191" s="23"/>
      <c r="MI191" s="23"/>
      <c r="MJ191" s="23"/>
      <c r="MK191" s="23"/>
      <c r="ML191" s="23"/>
      <c r="MM191" s="23"/>
      <c r="MN191" s="23"/>
      <c r="MO191" s="23"/>
      <c r="MP191" s="23"/>
      <c r="MQ191" s="23"/>
      <c r="MR191" s="23"/>
      <c r="MS191" s="23"/>
      <c r="MT191" s="23"/>
      <c r="MU191" s="23"/>
      <c r="MV191" s="23"/>
      <c r="MW191" s="23"/>
      <c r="MX191" s="23"/>
      <c r="MY191" s="23"/>
      <c r="MZ191" s="23"/>
      <c r="NA191" s="23"/>
      <c r="NB191" s="23"/>
      <c r="NC191" s="23"/>
      <c r="ND191" s="23"/>
      <c r="NE191" s="23"/>
      <c r="NF191" s="23"/>
      <c r="NG191" s="23"/>
      <c r="NH191" s="23"/>
      <c r="NI191" s="23"/>
      <c r="NJ191" s="23"/>
      <c r="NK191" s="23"/>
      <c r="NL191" s="23"/>
      <c r="NM191" s="23"/>
      <c r="NN191" s="23"/>
      <c r="NO191" s="23"/>
      <c r="NP191" s="23"/>
      <c r="NQ191" s="23"/>
      <c r="NR191" s="23"/>
      <c r="NS191" s="23"/>
      <c r="NT191" s="23"/>
      <c r="NU191" s="23"/>
      <c r="NV191" s="23"/>
      <c r="NW191" s="23"/>
      <c r="NX191" s="23"/>
      <c r="NY191" s="23"/>
      <c r="NZ191" s="23"/>
      <c r="OA191" s="23"/>
      <c r="OB191" s="23"/>
      <c r="OC191" s="23"/>
      <c r="OD191" s="23"/>
      <c r="OE191" s="23"/>
      <c r="OF191" s="23"/>
      <c r="OG191" s="23"/>
      <c r="OH191" s="23"/>
      <c r="OI191" s="23"/>
      <c r="OJ191" s="23"/>
      <c r="OK191" s="23"/>
      <c r="OL191" s="23"/>
      <c r="OM191" s="23"/>
      <c r="ON191" s="23"/>
      <c r="OO191" s="23"/>
      <c r="OP191" s="23"/>
      <c r="OQ191" s="23"/>
      <c r="OR191" s="23"/>
      <c r="OS191" s="23"/>
      <c r="OT191" s="23"/>
      <c r="OU191" s="23"/>
      <c r="OV191" s="23"/>
      <c r="OW191" s="23"/>
      <c r="OX191" s="23"/>
      <c r="OY191" s="23"/>
      <c r="OZ191" s="23"/>
      <c r="PA191" s="23"/>
      <c r="PB191" s="23"/>
      <c r="PC191" s="23"/>
      <c r="PD191" s="23"/>
      <c r="PE191" s="23"/>
      <c r="PF191" s="23"/>
      <c r="PG191" s="23"/>
      <c r="PH191" s="23"/>
      <c r="PI191" s="23"/>
      <c r="PJ191" s="23"/>
      <c r="PK191" s="23"/>
      <c r="PL191" s="23"/>
      <c r="PM191" s="23"/>
      <c r="PN191" s="23"/>
      <c r="PO191" s="23"/>
      <c r="PP191" s="23"/>
      <c r="PQ191" s="23"/>
      <c r="PR191" s="23"/>
      <c r="PS191" s="23"/>
      <c r="PT191" s="23"/>
      <c r="PU191" s="23"/>
      <c r="PV191" s="23"/>
      <c r="PW191" s="23"/>
      <c r="PX191" s="23"/>
      <c r="PY191" s="23"/>
      <c r="PZ191" s="23"/>
      <c r="QA191" s="23"/>
      <c r="QB191" s="23"/>
      <c r="QC191" s="23"/>
      <c r="QD191" s="23"/>
      <c r="QE191" s="23"/>
      <c r="QF191" s="23"/>
      <c r="QG191" s="23"/>
      <c r="QH191" s="23"/>
      <c r="QI191" s="23"/>
      <c r="QJ191" s="23"/>
      <c r="QK191" s="23"/>
      <c r="QL191" s="23"/>
      <c r="QM191" s="23"/>
      <c r="QN191" s="23"/>
      <c r="QO191" s="23"/>
      <c r="QP191" s="23"/>
      <c r="QQ191" s="23"/>
      <c r="QR191" s="23"/>
      <c r="QS191" s="23"/>
      <c r="QT191" s="23"/>
      <c r="QU191" s="23"/>
      <c r="QV191" s="23"/>
      <c r="QW191" s="23"/>
      <c r="QX191" s="23"/>
      <c r="QY191" s="23"/>
      <c r="QZ191" s="23"/>
      <c r="RA191" s="23"/>
      <c r="RB191" s="23"/>
      <c r="RC191" s="23"/>
      <c r="RD191" s="23"/>
      <c r="RE191" s="23"/>
      <c r="RF191" s="23"/>
      <c r="RG191" s="23"/>
      <c r="RH191" s="23"/>
      <c r="RI191" s="23"/>
      <c r="RJ191" s="23"/>
      <c r="RK191" s="23"/>
      <c r="RL191" s="23"/>
      <c r="RM191" s="23"/>
      <c r="RN191" s="23"/>
      <c r="RO191" s="23"/>
      <c r="RP191" s="23"/>
      <c r="RQ191" s="23"/>
      <c r="RR191" s="23"/>
      <c r="RS191" s="23"/>
      <c r="RT191" s="23"/>
      <c r="RU191" s="23"/>
      <c r="RV191" s="23"/>
      <c r="RW191" s="23"/>
      <c r="RX191" s="23"/>
      <c r="RY191" s="23"/>
      <c r="RZ191" s="23"/>
      <c r="SA191" s="23"/>
      <c r="SB191" s="23"/>
      <c r="SC191" s="23"/>
      <c r="SD191" s="23"/>
      <c r="SE191" s="23"/>
      <c r="SF191" s="23"/>
      <c r="SG191" s="23"/>
      <c r="SH191" s="23"/>
      <c r="SI191" s="23"/>
      <c r="SJ191" s="23"/>
      <c r="SK191" s="23"/>
      <c r="SL191" s="23"/>
      <c r="SM191" s="23"/>
      <c r="SN191" s="23"/>
      <c r="SO191" s="23"/>
      <c r="SP191" s="23"/>
      <c r="SQ191" s="23"/>
      <c r="SR191" s="23"/>
      <c r="SS191" s="23"/>
      <c r="ST191" s="23"/>
      <c r="SU191" s="23"/>
      <c r="SV191" s="23"/>
      <c r="SW191" s="23"/>
      <c r="SX191" s="23"/>
      <c r="SY191" s="23"/>
      <c r="SZ191" s="23"/>
      <c r="TA191" s="23"/>
      <c r="TB191" s="23"/>
      <c r="TC191" s="23"/>
      <c r="TD191" s="23"/>
      <c r="TE191" s="23"/>
      <c r="TF191" s="23"/>
      <c r="TG191" s="23"/>
      <c r="TH191" s="23"/>
      <c r="TI191" s="23"/>
      <c r="TJ191" s="23"/>
      <c r="TK191" s="23"/>
      <c r="TL191" s="23"/>
      <c r="TM191" s="23"/>
      <c r="TN191" s="23"/>
      <c r="TO191" s="23"/>
      <c r="TP191" s="23"/>
      <c r="TQ191" s="23"/>
      <c r="TR191" s="23"/>
      <c r="TS191" s="23"/>
      <c r="TT191" s="23"/>
      <c r="TU191" s="23"/>
      <c r="TV191" s="23"/>
      <c r="TW191" s="23"/>
      <c r="TX191" s="23"/>
      <c r="TY191" s="23"/>
      <c r="TZ191" s="23"/>
      <c r="UA191" s="23"/>
      <c r="UB191" s="23"/>
      <c r="UC191" s="23"/>
      <c r="UD191" s="23"/>
      <c r="UE191" s="23"/>
      <c r="UF191" s="23"/>
      <c r="UG191" s="23"/>
      <c r="UH191" s="23"/>
      <c r="UI191" s="23"/>
      <c r="UJ191" s="23"/>
      <c r="UK191" s="23"/>
      <c r="UL191" s="23"/>
      <c r="UM191" s="23"/>
      <c r="UN191" s="23"/>
      <c r="UO191" s="23"/>
      <c r="UP191" s="23"/>
      <c r="UQ191" s="23"/>
      <c r="UR191" s="23"/>
      <c r="US191" s="23"/>
      <c r="UT191" s="23"/>
      <c r="UU191" s="23"/>
      <c r="UV191" s="23"/>
      <c r="UW191" s="23"/>
      <c r="UX191" s="23"/>
      <c r="UY191" s="23"/>
      <c r="UZ191" s="23"/>
      <c r="VA191" s="23"/>
      <c r="VB191" s="23"/>
      <c r="VC191" s="23"/>
      <c r="VD191" s="23"/>
      <c r="VE191" s="23"/>
      <c r="VF191" s="23"/>
      <c r="VG191" s="23"/>
      <c r="VH191" s="23"/>
      <c r="VI191" s="23"/>
      <c r="VJ191" s="23"/>
      <c r="VK191" s="23"/>
      <c r="VL191" s="23"/>
      <c r="VM191" s="23"/>
      <c r="VN191" s="23"/>
      <c r="VO191" s="23"/>
      <c r="VP191" s="23"/>
      <c r="VQ191" s="23"/>
      <c r="VR191" s="23"/>
      <c r="VS191" s="23"/>
      <c r="VT191" s="23"/>
      <c r="VU191" s="23"/>
      <c r="VV191" s="23"/>
      <c r="VW191" s="23"/>
      <c r="VX191" s="23"/>
      <c r="VY191" s="23"/>
      <c r="VZ191" s="23"/>
      <c r="WA191" s="23"/>
      <c r="WB191" s="23"/>
      <c r="WC191" s="23"/>
      <c r="WD191" s="23"/>
      <c r="WE191" s="23"/>
      <c r="WF191" s="23"/>
      <c r="WG191" s="23"/>
      <c r="WH191" s="23"/>
      <c r="WI191" s="23"/>
      <c r="WJ191" s="23"/>
      <c r="WK191" s="23"/>
      <c r="WL191" s="23"/>
      <c r="WM191" s="23"/>
      <c r="WN191" s="23"/>
      <c r="WO191" s="23"/>
      <c r="WP191" s="23"/>
      <c r="WQ191" s="23"/>
      <c r="WR191" s="23"/>
      <c r="WS191" s="23"/>
      <c r="WT191" s="23"/>
      <c r="WU191" s="23"/>
      <c r="WV191" s="23"/>
      <c r="WW191" s="23"/>
      <c r="WX191" s="23"/>
      <c r="WY191" s="23"/>
      <c r="WZ191" s="23"/>
      <c r="XA191" s="23"/>
      <c r="XB191" s="23"/>
      <c r="XC191" s="23"/>
      <c r="XD191" s="23"/>
      <c r="XE191" s="23"/>
      <c r="XF191" s="23"/>
      <c r="XG191" s="23"/>
      <c r="XH191" s="23"/>
      <c r="XI191" s="23"/>
      <c r="XJ191" s="23"/>
      <c r="XK191" s="23"/>
      <c r="XL191" s="23"/>
      <c r="XM191" s="23"/>
      <c r="XN191" s="23"/>
      <c r="XO191" s="23"/>
      <c r="XP191" s="23"/>
      <c r="XQ191" s="23"/>
      <c r="XR191" s="23"/>
      <c r="XS191" s="23"/>
      <c r="XT191" s="23"/>
      <c r="XU191" s="23"/>
      <c r="XV191" s="23"/>
      <c r="XW191" s="23"/>
      <c r="XX191" s="23"/>
      <c r="XY191" s="23"/>
      <c r="XZ191" s="23"/>
      <c r="YA191" s="23"/>
      <c r="YB191" s="23"/>
      <c r="YC191" s="23"/>
      <c r="YD191" s="23"/>
      <c r="YE191" s="23"/>
      <c r="YF191" s="23"/>
      <c r="YG191" s="23"/>
      <c r="YH191" s="23"/>
      <c r="YI191" s="23"/>
      <c r="YJ191" s="23"/>
      <c r="YK191" s="23"/>
      <c r="YL191" s="23"/>
      <c r="YM191" s="23"/>
      <c r="YN191" s="23"/>
      <c r="YO191" s="23"/>
      <c r="YP191" s="23"/>
      <c r="YQ191" s="23"/>
      <c r="YR191" s="23"/>
      <c r="YS191" s="23"/>
      <c r="YT191" s="23"/>
      <c r="YU191" s="23"/>
      <c r="YV191" s="23"/>
      <c r="YW191" s="23"/>
      <c r="YX191" s="23"/>
      <c r="YY191" s="23"/>
      <c r="YZ191" s="23"/>
      <c r="ZA191" s="23"/>
      <c r="ZB191" s="23"/>
      <c r="ZC191" s="23"/>
      <c r="ZD191" s="23"/>
      <c r="ZE191" s="23"/>
      <c r="ZF191" s="23"/>
      <c r="ZG191" s="23"/>
      <c r="ZH191" s="23"/>
      <c r="ZI191" s="23"/>
      <c r="ZJ191" s="23"/>
      <c r="ZK191" s="23"/>
      <c r="ZL191" s="23"/>
      <c r="ZM191" s="23"/>
      <c r="ZN191" s="23"/>
      <c r="ZO191" s="23"/>
      <c r="ZP191" s="23"/>
      <c r="ZQ191" s="23"/>
      <c r="ZR191" s="23"/>
      <c r="ZS191" s="23"/>
      <c r="ZT191" s="23"/>
      <c r="ZU191" s="23"/>
      <c r="ZV191" s="23"/>
      <c r="ZW191" s="23"/>
      <c r="ZX191" s="23"/>
      <c r="ZY191" s="23"/>
      <c r="ZZ191" s="23"/>
      <c r="AAA191" s="23"/>
      <c r="AAB191" s="23"/>
      <c r="AAC191" s="23"/>
      <c r="AAD191" s="23"/>
      <c r="AAE191" s="23"/>
      <c r="AAF191" s="23"/>
      <c r="AAG191" s="23"/>
      <c r="AAH191" s="23"/>
      <c r="AAI191" s="23"/>
      <c r="AAJ191" s="23"/>
      <c r="AAK191" s="23"/>
      <c r="AAL191" s="23"/>
      <c r="AAM191" s="23"/>
      <c r="AAN191" s="23"/>
      <c r="AAO191" s="23"/>
      <c r="AAP191" s="23"/>
      <c r="AAQ191" s="23"/>
      <c r="AAR191" s="23"/>
      <c r="AAS191" s="23"/>
      <c r="AAT191" s="23"/>
      <c r="AAU191" s="23"/>
      <c r="AAV191" s="23"/>
      <c r="AAW191" s="23"/>
      <c r="AAX191" s="23"/>
      <c r="AAY191" s="23"/>
      <c r="AAZ191" s="23"/>
      <c r="ABA191" s="23"/>
      <c r="ABB191" s="23"/>
      <c r="ABC191" s="23"/>
      <c r="ABD191" s="23"/>
      <c r="ABE191" s="23"/>
      <c r="ABF191" s="23"/>
      <c r="ABG191" s="23"/>
      <c r="ABH191" s="23"/>
      <c r="ABI191" s="23"/>
      <c r="ABJ191" s="23"/>
      <c r="ABK191" s="23"/>
      <c r="ABL191" s="23"/>
      <c r="ABM191" s="23"/>
      <c r="ABN191" s="23"/>
      <c r="ABO191" s="23"/>
      <c r="ABP191" s="23"/>
      <c r="ABQ191" s="23"/>
      <c r="ABR191" s="23"/>
      <c r="ABS191" s="23"/>
      <c r="ABT191" s="23"/>
      <c r="ABU191" s="23"/>
      <c r="ABV191" s="23"/>
      <c r="ABW191" s="23"/>
      <c r="ABX191" s="23"/>
      <c r="ABY191" s="23"/>
      <c r="ABZ191" s="23"/>
      <c r="ACA191" s="23"/>
      <c r="ACB191" s="23"/>
      <c r="ACC191" s="23"/>
      <c r="ACD191" s="23"/>
      <c r="ACE191" s="23"/>
      <c r="ACF191" s="23"/>
      <c r="ACG191" s="23"/>
      <c r="ACH191" s="23"/>
      <c r="ACI191" s="23"/>
      <c r="ACJ191" s="23"/>
      <c r="ACK191" s="23"/>
      <c r="ACL191" s="23"/>
      <c r="ACM191" s="23"/>
      <c r="ACN191" s="23"/>
      <c r="ACO191" s="23"/>
      <c r="ACP191" s="23"/>
      <c r="ACQ191" s="23"/>
      <c r="ACR191" s="23"/>
      <c r="ACS191" s="23"/>
      <c r="ACT191" s="23"/>
      <c r="ACU191" s="23"/>
      <c r="ACV191" s="23"/>
      <c r="ACW191" s="23"/>
      <c r="ACX191" s="23"/>
      <c r="ACY191" s="23"/>
      <c r="ACZ191" s="23"/>
      <c r="ADA191" s="23"/>
      <c r="ADB191" s="23"/>
      <c r="ADC191" s="23"/>
      <c r="ADD191" s="23"/>
      <c r="ADE191" s="23"/>
      <c r="ADF191" s="23"/>
      <c r="ADG191" s="23"/>
      <c r="ADH191" s="23"/>
      <c r="ADI191" s="23"/>
      <c r="ADJ191" s="23"/>
      <c r="ADK191" s="23"/>
      <c r="ADL191" s="23"/>
      <c r="ADM191" s="23"/>
      <c r="ADN191" s="23"/>
      <c r="ADO191" s="23"/>
      <c r="ADP191" s="23"/>
      <c r="ADQ191" s="23"/>
      <c r="ADR191" s="23"/>
      <c r="ADS191" s="23"/>
      <c r="ADT191" s="23"/>
      <c r="ADU191" s="23"/>
      <c r="ADV191" s="23"/>
      <c r="ADW191" s="23"/>
      <c r="ADX191" s="23"/>
      <c r="ADY191" s="23"/>
      <c r="ADZ191" s="23"/>
      <c r="AEA191" s="23"/>
      <c r="AEB191" s="23"/>
      <c r="AEC191" s="23"/>
      <c r="AED191" s="23"/>
      <c r="AEE191" s="23"/>
      <c r="AEF191" s="23"/>
      <c r="AEG191" s="23"/>
      <c r="AEH191" s="23"/>
      <c r="AEI191" s="23"/>
      <c r="AEJ191" s="23"/>
      <c r="AEK191" s="23"/>
      <c r="AEL191" s="23"/>
      <c r="AEM191" s="23"/>
      <c r="AEN191" s="23"/>
      <c r="AEO191" s="23"/>
      <c r="AEP191" s="23"/>
      <c r="AEQ191" s="23"/>
      <c r="AER191" s="23"/>
      <c r="AES191" s="23"/>
      <c r="AET191" s="23"/>
      <c r="AEU191" s="23"/>
      <c r="AEV191" s="23"/>
      <c r="AEW191" s="23"/>
      <c r="AEX191" s="23"/>
      <c r="AEY191" s="23"/>
      <c r="AEZ191" s="23"/>
      <c r="AFA191" s="23"/>
      <c r="AFB191" s="23"/>
      <c r="AFC191" s="23"/>
      <c r="AFD191" s="23"/>
      <c r="AFE191" s="23"/>
      <c r="AFF191" s="23"/>
      <c r="AFG191" s="23"/>
      <c r="AFH191" s="23"/>
      <c r="AFI191" s="23"/>
      <c r="AFJ191" s="23"/>
      <c r="AFK191" s="23"/>
      <c r="AFL191" s="23"/>
      <c r="AFM191" s="23"/>
      <c r="AFN191" s="23"/>
      <c r="AFO191" s="23"/>
      <c r="AFP191" s="23"/>
      <c r="AFQ191" s="23"/>
      <c r="AFR191" s="23"/>
      <c r="AFS191" s="23"/>
      <c r="AFT191" s="23"/>
      <c r="AFU191" s="23"/>
      <c r="AFV191" s="23"/>
      <c r="AFW191" s="23"/>
      <c r="AFX191" s="23"/>
      <c r="AFY191" s="23"/>
      <c r="AFZ191" s="23"/>
      <c r="AGA191" s="23"/>
      <c r="AGB191" s="23"/>
      <c r="AGC191" s="23"/>
      <c r="AGD191" s="23"/>
      <c r="AGE191" s="23"/>
      <c r="AGF191" s="23"/>
      <c r="AGG191" s="23"/>
      <c r="AGH191" s="23"/>
      <c r="AGI191" s="23"/>
      <c r="AGJ191" s="23"/>
      <c r="AGK191" s="23"/>
      <c r="AGL191" s="23"/>
      <c r="AGM191" s="23"/>
      <c r="AGN191" s="23"/>
      <c r="AGO191" s="23"/>
      <c r="AGP191" s="23"/>
      <c r="AGQ191" s="23"/>
      <c r="AGR191" s="23"/>
      <c r="AGS191" s="23"/>
      <c r="AGT191" s="23"/>
      <c r="AGU191" s="23"/>
      <c r="AGV191" s="23"/>
      <c r="AGW191" s="23"/>
      <c r="AGX191" s="23"/>
      <c r="AGY191" s="23"/>
      <c r="AGZ191" s="23"/>
      <c r="AHA191" s="23"/>
      <c r="AHB191" s="23"/>
      <c r="AHC191" s="23"/>
      <c r="AHD191" s="23"/>
      <c r="AHE191" s="23"/>
      <c r="AHF191" s="23"/>
      <c r="AHG191" s="23"/>
      <c r="AHH191" s="23"/>
      <c r="AHI191" s="23"/>
      <c r="AHJ191" s="23"/>
      <c r="AHK191" s="23"/>
      <c r="AHL191" s="23"/>
      <c r="AHM191" s="23"/>
      <c r="AHN191" s="23"/>
      <c r="AHO191" s="23"/>
      <c r="AHP191" s="23"/>
      <c r="AHQ191" s="23"/>
      <c r="AHR191" s="23"/>
      <c r="AHS191" s="23"/>
      <c r="AHT191" s="23"/>
      <c r="AHU191" s="23"/>
      <c r="AHV191" s="23"/>
      <c r="AHW191" s="23"/>
      <c r="AHX191" s="23"/>
      <c r="AHY191" s="23"/>
      <c r="AHZ191" s="23"/>
      <c r="AIA191" s="23"/>
      <c r="AIB191" s="23"/>
      <c r="AIC191" s="23"/>
      <c r="AID191" s="23"/>
      <c r="AIE191" s="23"/>
      <c r="AIF191" s="23"/>
      <c r="AIG191" s="23"/>
      <c r="AIH191" s="23"/>
      <c r="AII191" s="23"/>
      <c r="AIJ191" s="23"/>
      <c r="AIK191" s="23"/>
      <c r="AIL191" s="23"/>
      <c r="AIM191" s="23"/>
      <c r="AIN191" s="23"/>
      <c r="AIO191" s="23"/>
      <c r="AIP191" s="23"/>
      <c r="AIQ191" s="23"/>
      <c r="AIR191" s="23"/>
      <c r="AIS191" s="23"/>
      <c r="AIT191" s="23"/>
      <c r="AIU191" s="23"/>
      <c r="AIV191" s="23"/>
      <c r="AIW191" s="23"/>
      <c r="AIX191" s="23"/>
      <c r="AIY191" s="23"/>
      <c r="AIZ191" s="23"/>
      <c r="AJA191" s="23"/>
      <c r="AJB191" s="23"/>
      <c r="AJC191" s="23"/>
      <c r="AJD191" s="23"/>
      <c r="AJE191" s="23"/>
      <c r="AJF191" s="23"/>
      <c r="AJG191" s="23"/>
      <c r="AJH191" s="23"/>
      <c r="AJI191" s="23"/>
      <c r="AJJ191" s="23"/>
      <c r="AJK191" s="23"/>
      <c r="AJL191" s="23"/>
      <c r="AJM191" s="23"/>
      <c r="AJN191" s="23"/>
      <c r="AJO191" s="23"/>
      <c r="AJP191" s="23"/>
      <c r="AJQ191" s="23"/>
      <c r="AJR191" s="23"/>
      <c r="AJS191" s="23"/>
      <c r="AJT191" s="23"/>
      <c r="AJU191" s="23"/>
      <c r="AJV191" s="23"/>
      <c r="AJW191" s="23"/>
      <c r="AJX191" s="23"/>
      <c r="AJY191" s="23"/>
      <c r="AJZ191" s="23"/>
      <c r="AKA191" s="23"/>
      <c r="AKB191" s="23"/>
      <c r="AKC191" s="23"/>
      <c r="AKD191" s="23"/>
      <c r="AKE191" s="23"/>
      <c r="AKF191" s="23"/>
      <c r="AKG191" s="23"/>
      <c r="AKH191" s="23"/>
      <c r="AKI191" s="23"/>
      <c r="AKJ191" s="23"/>
      <c r="AKK191" s="23"/>
      <c r="AKL191" s="23"/>
      <c r="AKM191" s="23"/>
      <c r="AKN191" s="23"/>
      <c r="AKO191" s="23"/>
      <c r="AKP191" s="23"/>
      <c r="AKQ191" s="23"/>
      <c r="AKR191" s="23"/>
      <c r="AKS191" s="23"/>
      <c r="AKT191" s="23"/>
      <c r="AKU191" s="23"/>
      <c r="AKV191" s="23"/>
      <c r="AKW191" s="23"/>
      <c r="AKX191" s="23"/>
      <c r="AKY191" s="23"/>
      <c r="AKZ191" s="23"/>
      <c r="ALA191" s="23"/>
      <c r="ALB191" s="23"/>
      <c r="ALC191" s="23"/>
      <c r="ALD191" s="23"/>
      <c r="ALE191" s="23"/>
      <c r="ALF191" s="23"/>
      <c r="ALG191" s="23"/>
      <c r="ALH191" s="23"/>
      <c r="ALI191" s="23"/>
      <c r="ALJ191" s="23"/>
      <c r="ALK191" s="23"/>
      <c r="ALL191" s="23"/>
      <c r="ALM191" s="23"/>
      <c r="ALN191" s="23"/>
      <c r="ALO191" s="23"/>
      <c r="ALP191" s="23"/>
      <c r="ALQ191" s="23"/>
      <c r="ALR191" s="23"/>
      <c r="ALS191" s="23"/>
      <c r="ALT191" s="23"/>
    </row>
    <row r="192" spans="2:1008" ht="15.75" customHeight="1">
      <c r="B192" s="72"/>
      <c r="C192" s="72"/>
      <c r="D192" s="103" t="s">
        <v>79</v>
      </c>
      <c r="E192" s="103"/>
      <c r="F192" s="103"/>
      <c r="G192" s="104" t="e">
        <f>+(E187*E188)/+E186</f>
        <v>#DIV/0!</v>
      </c>
      <c r="H192" s="104"/>
      <c r="I192" s="23"/>
      <c r="J192" s="23"/>
      <c r="K192" s="23"/>
      <c r="L192" s="23"/>
      <c r="M192" s="23"/>
      <c r="N192" s="24"/>
      <c r="O192" s="24"/>
      <c r="P192" s="24"/>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c r="ED192" s="23"/>
      <c r="EE192" s="23"/>
      <c r="EF192" s="23"/>
      <c r="EG192" s="23"/>
      <c r="EH192" s="23"/>
      <c r="EI192" s="23"/>
      <c r="EJ192" s="23"/>
      <c r="EK192" s="23"/>
      <c r="EL192" s="23"/>
      <c r="EM192" s="23"/>
      <c r="EN192" s="23"/>
      <c r="EO192" s="23"/>
      <c r="EP192" s="23"/>
      <c r="EQ192" s="23"/>
      <c r="ER192" s="23"/>
      <c r="ES192" s="23"/>
      <c r="ET192" s="23"/>
      <c r="EU192" s="23"/>
      <c r="EV192" s="23"/>
      <c r="EW192" s="23"/>
      <c r="EX192" s="23"/>
      <c r="EY192" s="23"/>
      <c r="EZ192" s="23"/>
      <c r="FA192" s="23"/>
      <c r="FB192" s="23"/>
      <c r="FC192" s="23"/>
      <c r="FD192" s="23"/>
      <c r="FE192" s="23"/>
      <c r="FF192" s="23"/>
      <c r="FG192" s="23"/>
      <c r="FH192" s="23"/>
      <c r="FI192" s="23"/>
      <c r="FJ192" s="23"/>
      <c r="FK192" s="23"/>
      <c r="FL192" s="23"/>
      <c r="FM192" s="23"/>
      <c r="FN192" s="23"/>
      <c r="FO192" s="23"/>
      <c r="FP192" s="23"/>
      <c r="FQ192" s="23"/>
      <c r="FR192" s="23"/>
      <c r="FS192" s="23"/>
      <c r="FT192" s="23"/>
      <c r="FU192" s="23"/>
      <c r="FV192" s="23"/>
      <c r="FW192" s="23"/>
      <c r="FX192" s="23"/>
      <c r="FY192" s="23"/>
      <c r="FZ192" s="23"/>
      <c r="GA192" s="23"/>
      <c r="GB192" s="23"/>
      <c r="GC192" s="23"/>
      <c r="GD192" s="23"/>
      <c r="GE192" s="23"/>
      <c r="GF192" s="23"/>
      <c r="GG192" s="23"/>
      <c r="GH192" s="23"/>
      <c r="GI192" s="23"/>
      <c r="GJ192" s="23"/>
      <c r="GK192" s="23"/>
      <c r="GL192" s="23"/>
      <c r="GM192" s="23"/>
      <c r="GN192" s="23"/>
      <c r="GO192" s="23"/>
      <c r="GP192" s="23"/>
      <c r="GQ192" s="23"/>
      <c r="GR192" s="23"/>
      <c r="GS192" s="23"/>
      <c r="GT192" s="23"/>
      <c r="GU192" s="23"/>
      <c r="GV192" s="23"/>
      <c r="GW192" s="23"/>
      <c r="GX192" s="23"/>
      <c r="GY192" s="23"/>
      <c r="GZ192" s="23"/>
      <c r="HA192" s="23"/>
      <c r="HB192" s="23"/>
      <c r="HC192" s="23"/>
      <c r="HD192" s="23"/>
      <c r="HE192" s="23"/>
      <c r="HF192" s="23"/>
      <c r="HG192" s="23"/>
      <c r="HH192" s="23"/>
      <c r="HI192" s="23"/>
      <c r="HJ192" s="23"/>
      <c r="HK192" s="23"/>
      <c r="HL192" s="23"/>
      <c r="HM192" s="23"/>
      <c r="HN192" s="23"/>
      <c r="HO192" s="23"/>
      <c r="HP192" s="23"/>
      <c r="HQ192" s="23"/>
      <c r="HR192" s="23"/>
      <c r="HS192" s="23"/>
      <c r="HT192" s="23"/>
      <c r="HU192" s="23"/>
      <c r="HV192" s="23"/>
      <c r="HW192" s="23"/>
      <c r="HX192" s="23"/>
      <c r="HY192" s="23"/>
      <c r="HZ192" s="23"/>
      <c r="IA192" s="23"/>
      <c r="IB192" s="23"/>
      <c r="IC192" s="23"/>
      <c r="ID192" s="23"/>
      <c r="IE192" s="23"/>
      <c r="IF192" s="23"/>
      <c r="IG192" s="23"/>
      <c r="IH192" s="23"/>
      <c r="II192" s="23"/>
      <c r="IJ192" s="23"/>
      <c r="IK192" s="23"/>
      <c r="IL192" s="23"/>
      <c r="IM192" s="23"/>
      <c r="IN192" s="23"/>
      <c r="IO192" s="23"/>
      <c r="IP192" s="23"/>
      <c r="IQ192" s="23"/>
      <c r="IR192" s="23"/>
      <c r="IS192" s="23"/>
      <c r="IT192" s="23"/>
      <c r="IU192" s="23"/>
      <c r="IV192" s="23"/>
      <c r="IW192" s="23"/>
      <c r="IX192" s="23"/>
      <c r="IY192" s="23"/>
      <c r="IZ192" s="23"/>
      <c r="JA192" s="23"/>
      <c r="JB192" s="23"/>
      <c r="JC192" s="23"/>
      <c r="JD192" s="23"/>
      <c r="JE192" s="23"/>
      <c r="JF192" s="23"/>
      <c r="JG192" s="23"/>
      <c r="JH192" s="23"/>
      <c r="JI192" s="23"/>
      <c r="JJ192" s="23"/>
      <c r="JK192" s="23"/>
      <c r="JL192" s="23"/>
      <c r="JM192" s="23"/>
      <c r="JN192" s="23"/>
      <c r="JO192" s="23"/>
      <c r="JP192" s="23"/>
      <c r="JQ192" s="23"/>
      <c r="JR192" s="23"/>
      <c r="JS192" s="23"/>
      <c r="JT192" s="23"/>
      <c r="JU192" s="23"/>
      <c r="JV192" s="23"/>
      <c r="JW192" s="23"/>
      <c r="JX192" s="23"/>
      <c r="JY192" s="23"/>
      <c r="JZ192" s="23"/>
      <c r="KA192" s="23"/>
      <c r="KB192" s="23"/>
      <c r="KC192" s="23"/>
      <c r="KD192" s="23"/>
      <c r="KE192" s="23"/>
      <c r="KF192" s="23"/>
      <c r="KG192" s="23"/>
      <c r="KH192" s="23"/>
      <c r="KI192" s="23"/>
      <c r="KJ192" s="23"/>
      <c r="KK192" s="23"/>
      <c r="KL192" s="23"/>
      <c r="KM192" s="23"/>
      <c r="KN192" s="23"/>
      <c r="KO192" s="23"/>
      <c r="KP192" s="23"/>
      <c r="KQ192" s="23"/>
      <c r="KR192" s="23"/>
      <c r="KS192" s="23"/>
      <c r="KT192" s="23"/>
      <c r="KU192" s="23"/>
      <c r="KV192" s="23"/>
      <c r="KW192" s="23"/>
      <c r="KX192" s="23"/>
      <c r="KY192" s="23"/>
      <c r="KZ192" s="23"/>
      <c r="LA192" s="23"/>
      <c r="LB192" s="23"/>
      <c r="LC192" s="23"/>
      <c r="LD192" s="23"/>
      <c r="LE192" s="23"/>
      <c r="LF192" s="23"/>
      <c r="LG192" s="23"/>
      <c r="LH192" s="23"/>
      <c r="LI192" s="23"/>
      <c r="LJ192" s="23"/>
      <c r="LK192" s="23"/>
      <c r="LL192" s="23"/>
      <c r="LM192" s="23"/>
      <c r="LN192" s="23"/>
      <c r="LO192" s="23"/>
      <c r="LP192" s="23"/>
      <c r="LQ192" s="23"/>
      <c r="LR192" s="23"/>
      <c r="LS192" s="23"/>
      <c r="LT192" s="23"/>
      <c r="LU192" s="23"/>
      <c r="LV192" s="23"/>
      <c r="LW192" s="23"/>
      <c r="LX192" s="23"/>
      <c r="LY192" s="23"/>
      <c r="LZ192" s="23"/>
      <c r="MA192" s="23"/>
      <c r="MB192" s="23"/>
      <c r="MC192" s="23"/>
      <c r="MD192" s="23"/>
      <c r="ME192" s="23"/>
      <c r="MF192" s="23"/>
      <c r="MG192" s="23"/>
      <c r="MH192" s="23"/>
      <c r="MI192" s="23"/>
      <c r="MJ192" s="23"/>
      <c r="MK192" s="23"/>
      <c r="ML192" s="23"/>
      <c r="MM192" s="23"/>
      <c r="MN192" s="23"/>
      <c r="MO192" s="23"/>
      <c r="MP192" s="23"/>
      <c r="MQ192" s="23"/>
      <c r="MR192" s="23"/>
      <c r="MS192" s="23"/>
      <c r="MT192" s="23"/>
      <c r="MU192" s="23"/>
      <c r="MV192" s="23"/>
      <c r="MW192" s="23"/>
      <c r="MX192" s="23"/>
      <c r="MY192" s="23"/>
      <c r="MZ192" s="23"/>
      <c r="NA192" s="23"/>
      <c r="NB192" s="23"/>
      <c r="NC192" s="23"/>
      <c r="ND192" s="23"/>
      <c r="NE192" s="23"/>
      <c r="NF192" s="23"/>
      <c r="NG192" s="23"/>
      <c r="NH192" s="23"/>
      <c r="NI192" s="23"/>
      <c r="NJ192" s="23"/>
      <c r="NK192" s="23"/>
      <c r="NL192" s="23"/>
      <c r="NM192" s="23"/>
      <c r="NN192" s="23"/>
      <c r="NO192" s="23"/>
      <c r="NP192" s="23"/>
      <c r="NQ192" s="23"/>
      <c r="NR192" s="23"/>
      <c r="NS192" s="23"/>
      <c r="NT192" s="23"/>
      <c r="NU192" s="23"/>
      <c r="NV192" s="23"/>
      <c r="NW192" s="23"/>
      <c r="NX192" s="23"/>
      <c r="NY192" s="23"/>
      <c r="NZ192" s="23"/>
      <c r="OA192" s="23"/>
      <c r="OB192" s="23"/>
      <c r="OC192" s="23"/>
      <c r="OD192" s="23"/>
      <c r="OE192" s="23"/>
      <c r="OF192" s="23"/>
      <c r="OG192" s="23"/>
      <c r="OH192" s="23"/>
      <c r="OI192" s="23"/>
      <c r="OJ192" s="23"/>
      <c r="OK192" s="23"/>
      <c r="OL192" s="23"/>
      <c r="OM192" s="23"/>
      <c r="ON192" s="23"/>
      <c r="OO192" s="23"/>
      <c r="OP192" s="23"/>
      <c r="OQ192" s="23"/>
      <c r="OR192" s="23"/>
      <c r="OS192" s="23"/>
      <c r="OT192" s="23"/>
      <c r="OU192" s="23"/>
      <c r="OV192" s="23"/>
      <c r="OW192" s="23"/>
      <c r="OX192" s="23"/>
      <c r="OY192" s="23"/>
      <c r="OZ192" s="23"/>
      <c r="PA192" s="23"/>
      <c r="PB192" s="23"/>
      <c r="PC192" s="23"/>
      <c r="PD192" s="23"/>
      <c r="PE192" s="23"/>
      <c r="PF192" s="23"/>
      <c r="PG192" s="23"/>
      <c r="PH192" s="23"/>
      <c r="PI192" s="23"/>
      <c r="PJ192" s="23"/>
      <c r="PK192" s="23"/>
      <c r="PL192" s="23"/>
      <c r="PM192" s="23"/>
      <c r="PN192" s="23"/>
      <c r="PO192" s="23"/>
      <c r="PP192" s="23"/>
      <c r="PQ192" s="23"/>
      <c r="PR192" s="23"/>
      <c r="PS192" s="23"/>
      <c r="PT192" s="23"/>
      <c r="PU192" s="23"/>
      <c r="PV192" s="23"/>
      <c r="PW192" s="23"/>
      <c r="PX192" s="23"/>
      <c r="PY192" s="23"/>
      <c r="PZ192" s="23"/>
      <c r="QA192" s="23"/>
      <c r="QB192" s="23"/>
      <c r="QC192" s="23"/>
      <c r="QD192" s="23"/>
      <c r="QE192" s="23"/>
      <c r="QF192" s="23"/>
      <c r="QG192" s="23"/>
      <c r="QH192" s="23"/>
      <c r="QI192" s="23"/>
      <c r="QJ192" s="23"/>
      <c r="QK192" s="23"/>
      <c r="QL192" s="23"/>
      <c r="QM192" s="23"/>
      <c r="QN192" s="23"/>
      <c r="QO192" s="23"/>
      <c r="QP192" s="23"/>
      <c r="QQ192" s="23"/>
      <c r="QR192" s="23"/>
      <c r="QS192" s="23"/>
      <c r="QT192" s="23"/>
      <c r="QU192" s="23"/>
      <c r="QV192" s="23"/>
      <c r="QW192" s="23"/>
      <c r="QX192" s="23"/>
      <c r="QY192" s="23"/>
      <c r="QZ192" s="23"/>
      <c r="RA192" s="23"/>
      <c r="RB192" s="23"/>
      <c r="RC192" s="23"/>
      <c r="RD192" s="23"/>
      <c r="RE192" s="23"/>
      <c r="RF192" s="23"/>
      <c r="RG192" s="23"/>
      <c r="RH192" s="23"/>
      <c r="RI192" s="23"/>
      <c r="RJ192" s="23"/>
      <c r="RK192" s="23"/>
      <c r="RL192" s="23"/>
      <c r="RM192" s="23"/>
      <c r="RN192" s="23"/>
      <c r="RO192" s="23"/>
      <c r="RP192" s="23"/>
      <c r="RQ192" s="23"/>
      <c r="RR192" s="23"/>
      <c r="RS192" s="23"/>
      <c r="RT192" s="23"/>
      <c r="RU192" s="23"/>
      <c r="RV192" s="23"/>
      <c r="RW192" s="23"/>
      <c r="RX192" s="23"/>
      <c r="RY192" s="23"/>
      <c r="RZ192" s="23"/>
      <c r="SA192" s="23"/>
      <c r="SB192" s="23"/>
      <c r="SC192" s="23"/>
      <c r="SD192" s="23"/>
      <c r="SE192" s="23"/>
      <c r="SF192" s="23"/>
      <c r="SG192" s="23"/>
      <c r="SH192" s="23"/>
      <c r="SI192" s="23"/>
      <c r="SJ192" s="23"/>
      <c r="SK192" s="23"/>
      <c r="SL192" s="23"/>
      <c r="SM192" s="23"/>
      <c r="SN192" s="23"/>
      <c r="SO192" s="23"/>
      <c r="SP192" s="23"/>
      <c r="SQ192" s="23"/>
      <c r="SR192" s="23"/>
      <c r="SS192" s="23"/>
      <c r="ST192" s="23"/>
      <c r="SU192" s="23"/>
      <c r="SV192" s="23"/>
      <c r="SW192" s="23"/>
      <c r="SX192" s="23"/>
      <c r="SY192" s="23"/>
      <c r="SZ192" s="23"/>
      <c r="TA192" s="23"/>
      <c r="TB192" s="23"/>
      <c r="TC192" s="23"/>
      <c r="TD192" s="23"/>
      <c r="TE192" s="23"/>
      <c r="TF192" s="23"/>
      <c r="TG192" s="23"/>
      <c r="TH192" s="23"/>
      <c r="TI192" s="23"/>
      <c r="TJ192" s="23"/>
      <c r="TK192" s="23"/>
      <c r="TL192" s="23"/>
      <c r="TM192" s="23"/>
      <c r="TN192" s="23"/>
      <c r="TO192" s="23"/>
      <c r="TP192" s="23"/>
      <c r="TQ192" s="23"/>
      <c r="TR192" s="23"/>
      <c r="TS192" s="23"/>
      <c r="TT192" s="23"/>
      <c r="TU192" s="23"/>
      <c r="TV192" s="23"/>
      <c r="TW192" s="23"/>
      <c r="TX192" s="23"/>
      <c r="TY192" s="23"/>
      <c r="TZ192" s="23"/>
      <c r="UA192" s="23"/>
      <c r="UB192" s="23"/>
      <c r="UC192" s="23"/>
      <c r="UD192" s="23"/>
      <c r="UE192" s="23"/>
      <c r="UF192" s="23"/>
      <c r="UG192" s="23"/>
      <c r="UH192" s="23"/>
      <c r="UI192" s="23"/>
      <c r="UJ192" s="23"/>
      <c r="UK192" s="23"/>
      <c r="UL192" s="23"/>
      <c r="UM192" s="23"/>
      <c r="UN192" s="23"/>
      <c r="UO192" s="23"/>
      <c r="UP192" s="23"/>
      <c r="UQ192" s="23"/>
      <c r="UR192" s="23"/>
      <c r="US192" s="23"/>
      <c r="UT192" s="23"/>
      <c r="UU192" s="23"/>
      <c r="UV192" s="23"/>
      <c r="UW192" s="23"/>
      <c r="UX192" s="23"/>
      <c r="UY192" s="23"/>
      <c r="UZ192" s="23"/>
      <c r="VA192" s="23"/>
      <c r="VB192" s="23"/>
      <c r="VC192" s="23"/>
      <c r="VD192" s="23"/>
      <c r="VE192" s="23"/>
      <c r="VF192" s="23"/>
      <c r="VG192" s="23"/>
      <c r="VH192" s="23"/>
      <c r="VI192" s="23"/>
      <c r="VJ192" s="23"/>
      <c r="VK192" s="23"/>
      <c r="VL192" s="23"/>
      <c r="VM192" s="23"/>
      <c r="VN192" s="23"/>
      <c r="VO192" s="23"/>
      <c r="VP192" s="23"/>
      <c r="VQ192" s="23"/>
      <c r="VR192" s="23"/>
      <c r="VS192" s="23"/>
      <c r="VT192" s="23"/>
      <c r="VU192" s="23"/>
      <c r="VV192" s="23"/>
      <c r="VW192" s="23"/>
      <c r="VX192" s="23"/>
      <c r="VY192" s="23"/>
      <c r="VZ192" s="23"/>
      <c r="WA192" s="23"/>
      <c r="WB192" s="23"/>
      <c r="WC192" s="23"/>
      <c r="WD192" s="23"/>
      <c r="WE192" s="23"/>
      <c r="WF192" s="23"/>
      <c r="WG192" s="23"/>
      <c r="WH192" s="23"/>
      <c r="WI192" s="23"/>
      <c r="WJ192" s="23"/>
      <c r="WK192" s="23"/>
      <c r="WL192" s="23"/>
      <c r="WM192" s="23"/>
      <c r="WN192" s="23"/>
      <c r="WO192" s="23"/>
      <c r="WP192" s="23"/>
      <c r="WQ192" s="23"/>
      <c r="WR192" s="23"/>
      <c r="WS192" s="23"/>
      <c r="WT192" s="23"/>
      <c r="WU192" s="23"/>
      <c r="WV192" s="23"/>
      <c r="WW192" s="23"/>
      <c r="WX192" s="23"/>
      <c r="WY192" s="23"/>
      <c r="WZ192" s="23"/>
      <c r="XA192" s="23"/>
      <c r="XB192" s="23"/>
      <c r="XC192" s="23"/>
      <c r="XD192" s="23"/>
      <c r="XE192" s="23"/>
      <c r="XF192" s="23"/>
      <c r="XG192" s="23"/>
      <c r="XH192" s="23"/>
      <c r="XI192" s="23"/>
      <c r="XJ192" s="23"/>
      <c r="XK192" s="23"/>
      <c r="XL192" s="23"/>
      <c r="XM192" s="23"/>
      <c r="XN192" s="23"/>
      <c r="XO192" s="23"/>
      <c r="XP192" s="23"/>
      <c r="XQ192" s="23"/>
      <c r="XR192" s="23"/>
      <c r="XS192" s="23"/>
      <c r="XT192" s="23"/>
      <c r="XU192" s="23"/>
      <c r="XV192" s="23"/>
      <c r="XW192" s="23"/>
      <c r="XX192" s="23"/>
      <c r="XY192" s="23"/>
      <c r="XZ192" s="23"/>
      <c r="YA192" s="23"/>
      <c r="YB192" s="23"/>
      <c r="YC192" s="23"/>
      <c r="YD192" s="23"/>
      <c r="YE192" s="23"/>
      <c r="YF192" s="23"/>
      <c r="YG192" s="23"/>
      <c r="YH192" s="23"/>
      <c r="YI192" s="23"/>
      <c r="YJ192" s="23"/>
      <c r="YK192" s="23"/>
      <c r="YL192" s="23"/>
      <c r="YM192" s="23"/>
      <c r="YN192" s="23"/>
      <c r="YO192" s="23"/>
      <c r="YP192" s="23"/>
      <c r="YQ192" s="23"/>
      <c r="YR192" s="23"/>
      <c r="YS192" s="23"/>
      <c r="YT192" s="23"/>
      <c r="YU192" s="23"/>
      <c r="YV192" s="23"/>
      <c r="YW192" s="23"/>
      <c r="YX192" s="23"/>
      <c r="YY192" s="23"/>
      <c r="YZ192" s="23"/>
      <c r="ZA192" s="23"/>
      <c r="ZB192" s="23"/>
      <c r="ZC192" s="23"/>
      <c r="ZD192" s="23"/>
      <c r="ZE192" s="23"/>
      <c r="ZF192" s="23"/>
      <c r="ZG192" s="23"/>
      <c r="ZH192" s="23"/>
      <c r="ZI192" s="23"/>
      <c r="ZJ192" s="23"/>
      <c r="ZK192" s="23"/>
      <c r="ZL192" s="23"/>
      <c r="ZM192" s="23"/>
      <c r="ZN192" s="23"/>
      <c r="ZO192" s="23"/>
      <c r="ZP192" s="23"/>
      <c r="ZQ192" s="23"/>
      <c r="ZR192" s="23"/>
      <c r="ZS192" s="23"/>
      <c r="ZT192" s="23"/>
      <c r="ZU192" s="23"/>
      <c r="ZV192" s="23"/>
      <c r="ZW192" s="23"/>
      <c r="ZX192" s="23"/>
      <c r="ZY192" s="23"/>
      <c r="ZZ192" s="23"/>
      <c r="AAA192" s="23"/>
      <c r="AAB192" s="23"/>
      <c r="AAC192" s="23"/>
      <c r="AAD192" s="23"/>
      <c r="AAE192" s="23"/>
      <c r="AAF192" s="23"/>
      <c r="AAG192" s="23"/>
      <c r="AAH192" s="23"/>
      <c r="AAI192" s="23"/>
      <c r="AAJ192" s="23"/>
      <c r="AAK192" s="23"/>
      <c r="AAL192" s="23"/>
      <c r="AAM192" s="23"/>
      <c r="AAN192" s="23"/>
      <c r="AAO192" s="23"/>
      <c r="AAP192" s="23"/>
      <c r="AAQ192" s="23"/>
      <c r="AAR192" s="23"/>
      <c r="AAS192" s="23"/>
      <c r="AAT192" s="23"/>
      <c r="AAU192" s="23"/>
      <c r="AAV192" s="23"/>
      <c r="AAW192" s="23"/>
      <c r="AAX192" s="23"/>
      <c r="AAY192" s="23"/>
      <c r="AAZ192" s="23"/>
      <c r="ABA192" s="23"/>
      <c r="ABB192" s="23"/>
      <c r="ABC192" s="23"/>
      <c r="ABD192" s="23"/>
      <c r="ABE192" s="23"/>
      <c r="ABF192" s="23"/>
      <c r="ABG192" s="23"/>
      <c r="ABH192" s="23"/>
      <c r="ABI192" s="23"/>
      <c r="ABJ192" s="23"/>
      <c r="ABK192" s="23"/>
      <c r="ABL192" s="23"/>
      <c r="ABM192" s="23"/>
      <c r="ABN192" s="23"/>
      <c r="ABO192" s="23"/>
      <c r="ABP192" s="23"/>
      <c r="ABQ192" s="23"/>
      <c r="ABR192" s="23"/>
      <c r="ABS192" s="23"/>
      <c r="ABT192" s="23"/>
      <c r="ABU192" s="23"/>
      <c r="ABV192" s="23"/>
      <c r="ABW192" s="23"/>
      <c r="ABX192" s="23"/>
      <c r="ABY192" s="23"/>
      <c r="ABZ192" s="23"/>
      <c r="ACA192" s="23"/>
      <c r="ACB192" s="23"/>
      <c r="ACC192" s="23"/>
      <c r="ACD192" s="23"/>
      <c r="ACE192" s="23"/>
      <c r="ACF192" s="23"/>
      <c r="ACG192" s="23"/>
      <c r="ACH192" s="23"/>
      <c r="ACI192" s="23"/>
      <c r="ACJ192" s="23"/>
      <c r="ACK192" s="23"/>
      <c r="ACL192" s="23"/>
      <c r="ACM192" s="23"/>
      <c r="ACN192" s="23"/>
      <c r="ACO192" s="23"/>
      <c r="ACP192" s="23"/>
      <c r="ACQ192" s="23"/>
      <c r="ACR192" s="23"/>
      <c r="ACS192" s="23"/>
      <c r="ACT192" s="23"/>
      <c r="ACU192" s="23"/>
      <c r="ACV192" s="23"/>
      <c r="ACW192" s="23"/>
      <c r="ACX192" s="23"/>
      <c r="ACY192" s="23"/>
      <c r="ACZ192" s="23"/>
      <c r="ADA192" s="23"/>
      <c r="ADB192" s="23"/>
      <c r="ADC192" s="23"/>
      <c r="ADD192" s="23"/>
      <c r="ADE192" s="23"/>
      <c r="ADF192" s="23"/>
      <c r="ADG192" s="23"/>
      <c r="ADH192" s="23"/>
      <c r="ADI192" s="23"/>
      <c r="ADJ192" s="23"/>
      <c r="ADK192" s="23"/>
      <c r="ADL192" s="23"/>
      <c r="ADM192" s="23"/>
      <c r="ADN192" s="23"/>
      <c r="ADO192" s="23"/>
      <c r="ADP192" s="23"/>
      <c r="ADQ192" s="23"/>
      <c r="ADR192" s="23"/>
      <c r="ADS192" s="23"/>
      <c r="ADT192" s="23"/>
      <c r="ADU192" s="23"/>
      <c r="ADV192" s="23"/>
      <c r="ADW192" s="23"/>
      <c r="ADX192" s="23"/>
      <c r="ADY192" s="23"/>
      <c r="ADZ192" s="23"/>
      <c r="AEA192" s="23"/>
      <c r="AEB192" s="23"/>
      <c r="AEC192" s="23"/>
      <c r="AED192" s="23"/>
      <c r="AEE192" s="23"/>
      <c r="AEF192" s="23"/>
      <c r="AEG192" s="23"/>
      <c r="AEH192" s="23"/>
      <c r="AEI192" s="23"/>
      <c r="AEJ192" s="23"/>
      <c r="AEK192" s="23"/>
      <c r="AEL192" s="23"/>
      <c r="AEM192" s="23"/>
      <c r="AEN192" s="23"/>
      <c r="AEO192" s="23"/>
      <c r="AEP192" s="23"/>
      <c r="AEQ192" s="23"/>
      <c r="AER192" s="23"/>
      <c r="AES192" s="23"/>
      <c r="AET192" s="23"/>
      <c r="AEU192" s="23"/>
      <c r="AEV192" s="23"/>
      <c r="AEW192" s="23"/>
      <c r="AEX192" s="23"/>
      <c r="AEY192" s="23"/>
      <c r="AEZ192" s="23"/>
      <c r="AFA192" s="23"/>
      <c r="AFB192" s="23"/>
      <c r="AFC192" s="23"/>
      <c r="AFD192" s="23"/>
      <c r="AFE192" s="23"/>
      <c r="AFF192" s="23"/>
      <c r="AFG192" s="23"/>
      <c r="AFH192" s="23"/>
      <c r="AFI192" s="23"/>
      <c r="AFJ192" s="23"/>
      <c r="AFK192" s="23"/>
      <c r="AFL192" s="23"/>
      <c r="AFM192" s="23"/>
      <c r="AFN192" s="23"/>
      <c r="AFO192" s="23"/>
      <c r="AFP192" s="23"/>
      <c r="AFQ192" s="23"/>
      <c r="AFR192" s="23"/>
      <c r="AFS192" s="23"/>
      <c r="AFT192" s="23"/>
      <c r="AFU192" s="23"/>
      <c r="AFV192" s="23"/>
      <c r="AFW192" s="23"/>
      <c r="AFX192" s="23"/>
      <c r="AFY192" s="23"/>
      <c r="AFZ192" s="23"/>
      <c r="AGA192" s="23"/>
      <c r="AGB192" s="23"/>
      <c r="AGC192" s="23"/>
      <c r="AGD192" s="23"/>
      <c r="AGE192" s="23"/>
      <c r="AGF192" s="23"/>
      <c r="AGG192" s="23"/>
      <c r="AGH192" s="23"/>
      <c r="AGI192" s="23"/>
      <c r="AGJ192" s="23"/>
      <c r="AGK192" s="23"/>
      <c r="AGL192" s="23"/>
      <c r="AGM192" s="23"/>
      <c r="AGN192" s="23"/>
      <c r="AGO192" s="23"/>
      <c r="AGP192" s="23"/>
      <c r="AGQ192" s="23"/>
      <c r="AGR192" s="23"/>
      <c r="AGS192" s="23"/>
      <c r="AGT192" s="23"/>
      <c r="AGU192" s="23"/>
      <c r="AGV192" s="23"/>
      <c r="AGW192" s="23"/>
      <c r="AGX192" s="23"/>
      <c r="AGY192" s="23"/>
      <c r="AGZ192" s="23"/>
      <c r="AHA192" s="23"/>
      <c r="AHB192" s="23"/>
      <c r="AHC192" s="23"/>
      <c r="AHD192" s="23"/>
      <c r="AHE192" s="23"/>
      <c r="AHF192" s="23"/>
      <c r="AHG192" s="23"/>
      <c r="AHH192" s="23"/>
      <c r="AHI192" s="23"/>
      <c r="AHJ192" s="23"/>
      <c r="AHK192" s="23"/>
      <c r="AHL192" s="23"/>
      <c r="AHM192" s="23"/>
      <c r="AHN192" s="23"/>
      <c r="AHO192" s="23"/>
      <c r="AHP192" s="23"/>
      <c r="AHQ192" s="23"/>
      <c r="AHR192" s="23"/>
      <c r="AHS192" s="23"/>
      <c r="AHT192" s="23"/>
      <c r="AHU192" s="23"/>
      <c r="AHV192" s="23"/>
      <c r="AHW192" s="23"/>
      <c r="AHX192" s="23"/>
      <c r="AHY192" s="23"/>
      <c r="AHZ192" s="23"/>
      <c r="AIA192" s="23"/>
      <c r="AIB192" s="23"/>
      <c r="AIC192" s="23"/>
      <c r="AID192" s="23"/>
      <c r="AIE192" s="23"/>
      <c r="AIF192" s="23"/>
      <c r="AIG192" s="23"/>
      <c r="AIH192" s="23"/>
      <c r="AII192" s="23"/>
      <c r="AIJ192" s="23"/>
      <c r="AIK192" s="23"/>
      <c r="AIL192" s="23"/>
      <c r="AIM192" s="23"/>
      <c r="AIN192" s="23"/>
      <c r="AIO192" s="23"/>
      <c r="AIP192" s="23"/>
      <c r="AIQ192" s="23"/>
      <c r="AIR192" s="23"/>
      <c r="AIS192" s="23"/>
      <c r="AIT192" s="23"/>
      <c r="AIU192" s="23"/>
      <c r="AIV192" s="23"/>
      <c r="AIW192" s="23"/>
      <c r="AIX192" s="23"/>
      <c r="AIY192" s="23"/>
      <c r="AIZ192" s="23"/>
      <c r="AJA192" s="23"/>
      <c r="AJB192" s="23"/>
      <c r="AJC192" s="23"/>
      <c r="AJD192" s="23"/>
      <c r="AJE192" s="23"/>
      <c r="AJF192" s="23"/>
      <c r="AJG192" s="23"/>
      <c r="AJH192" s="23"/>
      <c r="AJI192" s="23"/>
      <c r="AJJ192" s="23"/>
      <c r="AJK192" s="23"/>
      <c r="AJL192" s="23"/>
      <c r="AJM192" s="23"/>
      <c r="AJN192" s="23"/>
      <c r="AJO192" s="23"/>
      <c r="AJP192" s="23"/>
      <c r="AJQ192" s="23"/>
      <c r="AJR192" s="23"/>
      <c r="AJS192" s="23"/>
      <c r="AJT192" s="23"/>
      <c r="AJU192" s="23"/>
      <c r="AJV192" s="23"/>
      <c r="AJW192" s="23"/>
      <c r="AJX192" s="23"/>
      <c r="AJY192" s="23"/>
      <c r="AJZ192" s="23"/>
      <c r="AKA192" s="23"/>
      <c r="AKB192" s="23"/>
      <c r="AKC192" s="23"/>
      <c r="AKD192" s="23"/>
      <c r="AKE192" s="23"/>
      <c r="AKF192" s="23"/>
      <c r="AKG192" s="23"/>
      <c r="AKH192" s="23"/>
      <c r="AKI192" s="23"/>
      <c r="AKJ192" s="23"/>
      <c r="AKK192" s="23"/>
      <c r="AKL192" s="23"/>
      <c r="AKM192" s="23"/>
      <c r="AKN192" s="23"/>
      <c r="AKO192" s="23"/>
      <c r="AKP192" s="23"/>
      <c r="AKQ192" s="23"/>
      <c r="AKR192" s="23"/>
      <c r="AKS192" s="23"/>
      <c r="AKT192" s="23"/>
      <c r="AKU192" s="23"/>
      <c r="AKV192" s="23"/>
      <c r="AKW192" s="23"/>
      <c r="AKX192" s="23"/>
      <c r="AKY192" s="23"/>
      <c r="AKZ192" s="23"/>
      <c r="ALA192" s="23"/>
      <c r="ALB192" s="23"/>
      <c r="ALC192" s="23"/>
      <c r="ALD192" s="23"/>
      <c r="ALE192" s="23"/>
      <c r="ALF192" s="23"/>
      <c r="ALG192" s="23"/>
      <c r="ALH192" s="23"/>
      <c r="ALI192" s="23"/>
      <c r="ALJ192" s="23"/>
      <c r="ALK192" s="23"/>
      <c r="ALL192" s="23"/>
      <c r="ALM192" s="23"/>
      <c r="ALN192" s="23"/>
      <c r="ALO192" s="23"/>
      <c r="ALP192" s="23"/>
      <c r="ALQ192" s="23"/>
      <c r="ALR192" s="23"/>
      <c r="ALS192" s="23"/>
      <c r="ALT192" s="23"/>
    </row>
    <row r="193" spans="2:1008" ht="15.75" customHeight="1">
      <c r="B193" s="72"/>
      <c r="C193" s="72"/>
      <c r="D193" s="77" t="s">
        <v>80</v>
      </c>
      <c r="E193" s="73"/>
      <c r="F193" s="72"/>
      <c r="G193" s="73"/>
      <c r="H193" s="79"/>
      <c r="I193" s="23"/>
      <c r="J193" s="23"/>
      <c r="K193" s="23"/>
      <c r="L193" s="23"/>
      <c r="M193" s="23"/>
      <c r="N193" s="24"/>
      <c r="O193" s="24"/>
      <c r="P193" s="24"/>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c r="ED193" s="23"/>
      <c r="EE193" s="23"/>
      <c r="EF193" s="23"/>
      <c r="EG193" s="23"/>
      <c r="EH193" s="23"/>
      <c r="EI193" s="23"/>
      <c r="EJ193" s="23"/>
      <c r="EK193" s="23"/>
      <c r="EL193" s="23"/>
      <c r="EM193" s="23"/>
      <c r="EN193" s="23"/>
      <c r="EO193" s="23"/>
      <c r="EP193" s="23"/>
      <c r="EQ193" s="23"/>
      <c r="ER193" s="23"/>
      <c r="ES193" s="23"/>
      <c r="ET193" s="23"/>
      <c r="EU193" s="23"/>
      <c r="EV193" s="23"/>
      <c r="EW193" s="23"/>
      <c r="EX193" s="23"/>
      <c r="EY193" s="23"/>
      <c r="EZ193" s="23"/>
      <c r="FA193" s="23"/>
      <c r="FB193" s="23"/>
      <c r="FC193" s="23"/>
      <c r="FD193" s="23"/>
      <c r="FE193" s="23"/>
      <c r="FF193" s="23"/>
      <c r="FG193" s="23"/>
      <c r="FH193" s="23"/>
      <c r="FI193" s="23"/>
      <c r="FJ193" s="23"/>
      <c r="FK193" s="23"/>
      <c r="FL193" s="23"/>
      <c r="FM193" s="23"/>
      <c r="FN193" s="23"/>
      <c r="FO193" s="23"/>
      <c r="FP193" s="23"/>
      <c r="FQ193" s="23"/>
      <c r="FR193" s="23"/>
      <c r="FS193" s="23"/>
      <c r="FT193" s="23"/>
      <c r="FU193" s="23"/>
      <c r="FV193" s="23"/>
      <c r="FW193" s="23"/>
      <c r="FX193" s="23"/>
      <c r="FY193" s="23"/>
      <c r="FZ193" s="23"/>
      <c r="GA193" s="23"/>
      <c r="GB193" s="23"/>
      <c r="GC193" s="23"/>
      <c r="GD193" s="23"/>
      <c r="GE193" s="23"/>
      <c r="GF193" s="23"/>
      <c r="GG193" s="23"/>
      <c r="GH193" s="23"/>
      <c r="GI193" s="23"/>
      <c r="GJ193" s="23"/>
      <c r="GK193" s="23"/>
      <c r="GL193" s="23"/>
      <c r="GM193" s="23"/>
      <c r="GN193" s="23"/>
      <c r="GO193" s="23"/>
      <c r="GP193" s="23"/>
      <c r="GQ193" s="23"/>
      <c r="GR193" s="23"/>
      <c r="GS193" s="23"/>
      <c r="GT193" s="23"/>
      <c r="GU193" s="23"/>
      <c r="GV193" s="23"/>
      <c r="GW193" s="23"/>
      <c r="GX193" s="23"/>
      <c r="GY193" s="23"/>
      <c r="GZ193" s="23"/>
      <c r="HA193" s="23"/>
      <c r="HB193" s="23"/>
      <c r="HC193" s="23"/>
      <c r="HD193" s="23"/>
      <c r="HE193" s="23"/>
      <c r="HF193" s="23"/>
      <c r="HG193" s="23"/>
      <c r="HH193" s="23"/>
      <c r="HI193" s="23"/>
      <c r="HJ193" s="23"/>
      <c r="HK193" s="23"/>
      <c r="HL193" s="23"/>
      <c r="HM193" s="23"/>
      <c r="HN193" s="23"/>
      <c r="HO193" s="23"/>
      <c r="HP193" s="23"/>
      <c r="HQ193" s="23"/>
      <c r="HR193" s="23"/>
      <c r="HS193" s="23"/>
      <c r="HT193" s="23"/>
      <c r="HU193" s="23"/>
      <c r="HV193" s="23"/>
      <c r="HW193" s="23"/>
      <c r="HX193" s="23"/>
      <c r="HY193" s="23"/>
      <c r="HZ193" s="23"/>
      <c r="IA193" s="23"/>
      <c r="IB193" s="23"/>
      <c r="IC193" s="23"/>
      <c r="ID193" s="23"/>
      <c r="IE193" s="23"/>
      <c r="IF193" s="23"/>
      <c r="IG193" s="23"/>
      <c r="IH193" s="23"/>
      <c r="II193" s="23"/>
      <c r="IJ193" s="23"/>
      <c r="IK193" s="23"/>
      <c r="IL193" s="23"/>
      <c r="IM193" s="23"/>
      <c r="IN193" s="23"/>
      <c r="IO193" s="23"/>
      <c r="IP193" s="23"/>
      <c r="IQ193" s="23"/>
      <c r="IR193" s="23"/>
      <c r="IS193" s="23"/>
      <c r="IT193" s="23"/>
      <c r="IU193" s="23"/>
      <c r="IV193" s="23"/>
      <c r="IW193" s="23"/>
      <c r="IX193" s="23"/>
      <c r="IY193" s="23"/>
      <c r="IZ193" s="23"/>
      <c r="JA193" s="23"/>
      <c r="JB193" s="23"/>
      <c r="JC193" s="23"/>
      <c r="JD193" s="23"/>
      <c r="JE193" s="23"/>
      <c r="JF193" s="23"/>
      <c r="JG193" s="23"/>
      <c r="JH193" s="23"/>
      <c r="JI193" s="23"/>
      <c r="JJ193" s="23"/>
      <c r="JK193" s="23"/>
      <c r="JL193" s="23"/>
      <c r="JM193" s="23"/>
      <c r="JN193" s="23"/>
      <c r="JO193" s="23"/>
      <c r="JP193" s="23"/>
      <c r="JQ193" s="23"/>
      <c r="JR193" s="23"/>
      <c r="JS193" s="23"/>
      <c r="JT193" s="23"/>
      <c r="JU193" s="23"/>
      <c r="JV193" s="23"/>
      <c r="JW193" s="23"/>
      <c r="JX193" s="23"/>
      <c r="JY193" s="23"/>
      <c r="JZ193" s="23"/>
      <c r="KA193" s="23"/>
      <c r="KB193" s="23"/>
      <c r="KC193" s="23"/>
      <c r="KD193" s="23"/>
      <c r="KE193" s="23"/>
      <c r="KF193" s="23"/>
      <c r="KG193" s="23"/>
      <c r="KH193" s="23"/>
      <c r="KI193" s="23"/>
      <c r="KJ193" s="23"/>
      <c r="KK193" s="23"/>
      <c r="KL193" s="23"/>
      <c r="KM193" s="23"/>
      <c r="KN193" s="23"/>
      <c r="KO193" s="23"/>
      <c r="KP193" s="23"/>
      <c r="KQ193" s="23"/>
      <c r="KR193" s="23"/>
      <c r="KS193" s="23"/>
      <c r="KT193" s="23"/>
      <c r="KU193" s="23"/>
      <c r="KV193" s="23"/>
      <c r="KW193" s="23"/>
      <c r="KX193" s="23"/>
      <c r="KY193" s="23"/>
      <c r="KZ193" s="23"/>
      <c r="LA193" s="23"/>
      <c r="LB193" s="23"/>
      <c r="LC193" s="23"/>
      <c r="LD193" s="23"/>
      <c r="LE193" s="23"/>
      <c r="LF193" s="23"/>
      <c r="LG193" s="23"/>
      <c r="LH193" s="23"/>
      <c r="LI193" s="23"/>
      <c r="LJ193" s="23"/>
      <c r="LK193" s="23"/>
      <c r="LL193" s="23"/>
      <c r="LM193" s="23"/>
      <c r="LN193" s="23"/>
      <c r="LO193" s="23"/>
      <c r="LP193" s="23"/>
      <c r="LQ193" s="23"/>
      <c r="LR193" s="23"/>
      <c r="LS193" s="23"/>
      <c r="LT193" s="23"/>
      <c r="LU193" s="23"/>
      <c r="LV193" s="23"/>
      <c r="LW193" s="23"/>
      <c r="LX193" s="23"/>
      <c r="LY193" s="23"/>
      <c r="LZ193" s="23"/>
      <c r="MA193" s="23"/>
      <c r="MB193" s="23"/>
      <c r="MC193" s="23"/>
      <c r="MD193" s="23"/>
      <c r="ME193" s="23"/>
      <c r="MF193" s="23"/>
      <c r="MG193" s="23"/>
      <c r="MH193" s="23"/>
      <c r="MI193" s="23"/>
      <c r="MJ193" s="23"/>
      <c r="MK193" s="23"/>
      <c r="ML193" s="23"/>
      <c r="MM193" s="23"/>
      <c r="MN193" s="23"/>
      <c r="MO193" s="23"/>
      <c r="MP193" s="23"/>
      <c r="MQ193" s="23"/>
      <c r="MR193" s="23"/>
      <c r="MS193" s="23"/>
      <c r="MT193" s="23"/>
      <c r="MU193" s="23"/>
      <c r="MV193" s="23"/>
      <c r="MW193" s="23"/>
      <c r="MX193" s="23"/>
      <c r="MY193" s="23"/>
      <c r="MZ193" s="23"/>
      <c r="NA193" s="23"/>
      <c r="NB193" s="23"/>
      <c r="NC193" s="23"/>
      <c r="ND193" s="23"/>
      <c r="NE193" s="23"/>
      <c r="NF193" s="23"/>
      <c r="NG193" s="23"/>
      <c r="NH193" s="23"/>
      <c r="NI193" s="23"/>
      <c r="NJ193" s="23"/>
      <c r="NK193" s="23"/>
      <c r="NL193" s="23"/>
      <c r="NM193" s="23"/>
      <c r="NN193" s="23"/>
      <c r="NO193" s="23"/>
      <c r="NP193" s="23"/>
      <c r="NQ193" s="23"/>
      <c r="NR193" s="23"/>
      <c r="NS193" s="23"/>
      <c r="NT193" s="23"/>
      <c r="NU193" s="23"/>
      <c r="NV193" s="23"/>
      <c r="NW193" s="23"/>
      <c r="NX193" s="23"/>
      <c r="NY193" s="23"/>
      <c r="NZ193" s="23"/>
      <c r="OA193" s="23"/>
      <c r="OB193" s="23"/>
      <c r="OC193" s="23"/>
      <c r="OD193" s="23"/>
      <c r="OE193" s="23"/>
      <c r="OF193" s="23"/>
      <c r="OG193" s="23"/>
      <c r="OH193" s="23"/>
      <c r="OI193" s="23"/>
      <c r="OJ193" s="23"/>
      <c r="OK193" s="23"/>
      <c r="OL193" s="23"/>
      <c r="OM193" s="23"/>
      <c r="ON193" s="23"/>
      <c r="OO193" s="23"/>
      <c r="OP193" s="23"/>
      <c r="OQ193" s="23"/>
      <c r="OR193" s="23"/>
      <c r="OS193" s="23"/>
      <c r="OT193" s="23"/>
      <c r="OU193" s="23"/>
      <c r="OV193" s="23"/>
      <c r="OW193" s="23"/>
      <c r="OX193" s="23"/>
      <c r="OY193" s="23"/>
      <c r="OZ193" s="23"/>
      <c r="PA193" s="23"/>
      <c r="PB193" s="23"/>
      <c r="PC193" s="23"/>
      <c r="PD193" s="23"/>
      <c r="PE193" s="23"/>
      <c r="PF193" s="23"/>
      <c r="PG193" s="23"/>
      <c r="PH193" s="23"/>
      <c r="PI193" s="23"/>
      <c r="PJ193" s="23"/>
      <c r="PK193" s="23"/>
      <c r="PL193" s="23"/>
      <c r="PM193" s="23"/>
      <c r="PN193" s="23"/>
      <c r="PO193" s="23"/>
      <c r="PP193" s="23"/>
      <c r="PQ193" s="23"/>
      <c r="PR193" s="23"/>
      <c r="PS193" s="23"/>
      <c r="PT193" s="23"/>
      <c r="PU193" s="23"/>
      <c r="PV193" s="23"/>
      <c r="PW193" s="23"/>
      <c r="PX193" s="23"/>
      <c r="PY193" s="23"/>
      <c r="PZ193" s="23"/>
      <c r="QA193" s="23"/>
      <c r="QB193" s="23"/>
      <c r="QC193" s="23"/>
      <c r="QD193" s="23"/>
      <c r="QE193" s="23"/>
      <c r="QF193" s="23"/>
      <c r="QG193" s="23"/>
      <c r="QH193" s="23"/>
      <c r="QI193" s="23"/>
      <c r="QJ193" s="23"/>
      <c r="QK193" s="23"/>
      <c r="QL193" s="23"/>
      <c r="QM193" s="23"/>
      <c r="QN193" s="23"/>
      <c r="QO193" s="23"/>
      <c r="QP193" s="23"/>
      <c r="QQ193" s="23"/>
      <c r="QR193" s="23"/>
      <c r="QS193" s="23"/>
      <c r="QT193" s="23"/>
      <c r="QU193" s="23"/>
      <c r="QV193" s="23"/>
      <c r="QW193" s="23"/>
      <c r="QX193" s="23"/>
      <c r="QY193" s="23"/>
      <c r="QZ193" s="23"/>
      <c r="RA193" s="23"/>
      <c r="RB193" s="23"/>
      <c r="RC193" s="23"/>
      <c r="RD193" s="23"/>
      <c r="RE193" s="23"/>
      <c r="RF193" s="23"/>
      <c r="RG193" s="23"/>
      <c r="RH193" s="23"/>
      <c r="RI193" s="23"/>
      <c r="RJ193" s="23"/>
      <c r="RK193" s="23"/>
      <c r="RL193" s="23"/>
      <c r="RM193" s="23"/>
      <c r="RN193" s="23"/>
      <c r="RO193" s="23"/>
      <c r="RP193" s="23"/>
      <c r="RQ193" s="23"/>
      <c r="RR193" s="23"/>
      <c r="RS193" s="23"/>
      <c r="RT193" s="23"/>
      <c r="RU193" s="23"/>
      <c r="RV193" s="23"/>
      <c r="RW193" s="23"/>
      <c r="RX193" s="23"/>
      <c r="RY193" s="23"/>
      <c r="RZ193" s="23"/>
      <c r="SA193" s="23"/>
      <c r="SB193" s="23"/>
      <c r="SC193" s="23"/>
      <c r="SD193" s="23"/>
      <c r="SE193" s="23"/>
      <c r="SF193" s="23"/>
      <c r="SG193" s="23"/>
      <c r="SH193" s="23"/>
      <c r="SI193" s="23"/>
      <c r="SJ193" s="23"/>
      <c r="SK193" s="23"/>
      <c r="SL193" s="23"/>
      <c r="SM193" s="23"/>
      <c r="SN193" s="23"/>
      <c r="SO193" s="23"/>
      <c r="SP193" s="23"/>
      <c r="SQ193" s="23"/>
      <c r="SR193" s="23"/>
      <c r="SS193" s="23"/>
      <c r="ST193" s="23"/>
      <c r="SU193" s="23"/>
      <c r="SV193" s="23"/>
      <c r="SW193" s="23"/>
      <c r="SX193" s="23"/>
      <c r="SY193" s="23"/>
      <c r="SZ193" s="23"/>
      <c r="TA193" s="23"/>
      <c r="TB193" s="23"/>
      <c r="TC193" s="23"/>
      <c r="TD193" s="23"/>
      <c r="TE193" s="23"/>
      <c r="TF193" s="23"/>
      <c r="TG193" s="23"/>
      <c r="TH193" s="23"/>
      <c r="TI193" s="23"/>
      <c r="TJ193" s="23"/>
      <c r="TK193" s="23"/>
      <c r="TL193" s="23"/>
      <c r="TM193" s="23"/>
      <c r="TN193" s="23"/>
      <c r="TO193" s="23"/>
      <c r="TP193" s="23"/>
      <c r="TQ193" s="23"/>
      <c r="TR193" s="23"/>
      <c r="TS193" s="23"/>
      <c r="TT193" s="23"/>
      <c r="TU193" s="23"/>
      <c r="TV193" s="23"/>
      <c r="TW193" s="23"/>
      <c r="TX193" s="23"/>
      <c r="TY193" s="23"/>
      <c r="TZ193" s="23"/>
      <c r="UA193" s="23"/>
      <c r="UB193" s="23"/>
      <c r="UC193" s="23"/>
      <c r="UD193" s="23"/>
      <c r="UE193" s="23"/>
      <c r="UF193" s="23"/>
      <c r="UG193" s="23"/>
      <c r="UH193" s="23"/>
      <c r="UI193" s="23"/>
      <c r="UJ193" s="23"/>
      <c r="UK193" s="23"/>
      <c r="UL193" s="23"/>
      <c r="UM193" s="23"/>
      <c r="UN193" s="23"/>
      <c r="UO193" s="23"/>
      <c r="UP193" s="23"/>
      <c r="UQ193" s="23"/>
      <c r="UR193" s="23"/>
      <c r="US193" s="23"/>
      <c r="UT193" s="23"/>
      <c r="UU193" s="23"/>
      <c r="UV193" s="23"/>
      <c r="UW193" s="23"/>
      <c r="UX193" s="23"/>
      <c r="UY193" s="23"/>
      <c r="UZ193" s="23"/>
      <c r="VA193" s="23"/>
      <c r="VB193" s="23"/>
      <c r="VC193" s="23"/>
      <c r="VD193" s="23"/>
      <c r="VE193" s="23"/>
      <c r="VF193" s="23"/>
      <c r="VG193" s="23"/>
      <c r="VH193" s="23"/>
      <c r="VI193" s="23"/>
      <c r="VJ193" s="23"/>
      <c r="VK193" s="23"/>
      <c r="VL193" s="23"/>
      <c r="VM193" s="23"/>
      <c r="VN193" s="23"/>
      <c r="VO193" s="23"/>
      <c r="VP193" s="23"/>
      <c r="VQ193" s="23"/>
      <c r="VR193" s="23"/>
      <c r="VS193" s="23"/>
      <c r="VT193" s="23"/>
      <c r="VU193" s="23"/>
      <c r="VV193" s="23"/>
      <c r="VW193" s="23"/>
      <c r="VX193" s="23"/>
      <c r="VY193" s="23"/>
      <c r="VZ193" s="23"/>
      <c r="WA193" s="23"/>
      <c r="WB193" s="23"/>
      <c r="WC193" s="23"/>
      <c r="WD193" s="23"/>
      <c r="WE193" s="23"/>
      <c r="WF193" s="23"/>
      <c r="WG193" s="23"/>
      <c r="WH193" s="23"/>
      <c r="WI193" s="23"/>
      <c r="WJ193" s="23"/>
      <c r="WK193" s="23"/>
      <c r="WL193" s="23"/>
      <c r="WM193" s="23"/>
      <c r="WN193" s="23"/>
      <c r="WO193" s="23"/>
      <c r="WP193" s="23"/>
      <c r="WQ193" s="23"/>
      <c r="WR193" s="23"/>
      <c r="WS193" s="23"/>
      <c r="WT193" s="23"/>
      <c r="WU193" s="23"/>
      <c r="WV193" s="23"/>
      <c r="WW193" s="23"/>
      <c r="WX193" s="23"/>
      <c r="WY193" s="23"/>
      <c r="WZ193" s="23"/>
      <c r="XA193" s="23"/>
      <c r="XB193" s="23"/>
      <c r="XC193" s="23"/>
      <c r="XD193" s="23"/>
      <c r="XE193" s="23"/>
      <c r="XF193" s="23"/>
      <c r="XG193" s="23"/>
      <c r="XH193" s="23"/>
      <c r="XI193" s="23"/>
      <c r="XJ193" s="23"/>
      <c r="XK193" s="23"/>
      <c r="XL193" s="23"/>
      <c r="XM193" s="23"/>
      <c r="XN193" s="23"/>
      <c r="XO193" s="23"/>
      <c r="XP193" s="23"/>
      <c r="XQ193" s="23"/>
      <c r="XR193" s="23"/>
      <c r="XS193" s="23"/>
      <c r="XT193" s="23"/>
      <c r="XU193" s="23"/>
      <c r="XV193" s="23"/>
      <c r="XW193" s="23"/>
      <c r="XX193" s="23"/>
      <c r="XY193" s="23"/>
      <c r="XZ193" s="23"/>
      <c r="YA193" s="23"/>
      <c r="YB193" s="23"/>
      <c r="YC193" s="23"/>
      <c r="YD193" s="23"/>
      <c r="YE193" s="23"/>
      <c r="YF193" s="23"/>
      <c r="YG193" s="23"/>
      <c r="YH193" s="23"/>
      <c r="YI193" s="23"/>
      <c r="YJ193" s="23"/>
      <c r="YK193" s="23"/>
      <c r="YL193" s="23"/>
      <c r="YM193" s="23"/>
      <c r="YN193" s="23"/>
      <c r="YO193" s="23"/>
      <c r="YP193" s="23"/>
      <c r="YQ193" s="23"/>
      <c r="YR193" s="23"/>
      <c r="YS193" s="23"/>
      <c r="YT193" s="23"/>
      <c r="YU193" s="23"/>
      <c r="YV193" s="23"/>
      <c r="YW193" s="23"/>
      <c r="YX193" s="23"/>
      <c r="YY193" s="23"/>
      <c r="YZ193" s="23"/>
      <c r="ZA193" s="23"/>
      <c r="ZB193" s="23"/>
      <c r="ZC193" s="23"/>
      <c r="ZD193" s="23"/>
      <c r="ZE193" s="23"/>
      <c r="ZF193" s="23"/>
      <c r="ZG193" s="23"/>
      <c r="ZH193" s="23"/>
      <c r="ZI193" s="23"/>
      <c r="ZJ193" s="23"/>
      <c r="ZK193" s="23"/>
      <c r="ZL193" s="23"/>
      <c r="ZM193" s="23"/>
      <c r="ZN193" s="23"/>
      <c r="ZO193" s="23"/>
      <c r="ZP193" s="23"/>
      <c r="ZQ193" s="23"/>
      <c r="ZR193" s="23"/>
      <c r="ZS193" s="23"/>
      <c r="ZT193" s="23"/>
      <c r="ZU193" s="23"/>
      <c r="ZV193" s="23"/>
      <c r="ZW193" s="23"/>
      <c r="ZX193" s="23"/>
      <c r="ZY193" s="23"/>
      <c r="ZZ193" s="23"/>
      <c r="AAA193" s="23"/>
      <c r="AAB193" s="23"/>
      <c r="AAC193" s="23"/>
      <c r="AAD193" s="23"/>
      <c r="AAE193" s="23"/>
      <c r="AAF193" s="23"/>
      <c r="AAG193" s="23"/>
      <c r="AAH193" s="23"/>
      <c r="AAI193" s="23"/>
      <c r="AAJ193" s="23"/>
      <c r="AAK193" s="23"/>
      <c r="AAL193" s="23"/>
      <c r="AAM193" s="23"/>
      <c r="AAN193" s="23"/>
      <c r="AAO193" s="23"/>
      <c r="AAP193" s="23"/>
      <c r="AAQ193" s="23"/>
      <c r="AAR193" s="23"/>
      <c r="AAS193" s="23"/>
      <c r="AAT193" s="23"/>
      <c r="AAU193" s="23"/>
      <c r="AAV193" s="23"/>
      <c r="AAW193" s="23"/>
      <c r="AAX193" s="23"/>
      <c r="AAY193" s="23"/>
      <c r="AAZ193" s="23"/>
      <c r="ABA193" s="23"/>
      <c r="ABB193" s="23"/>
      <c r="ABC193" s="23"/>
      <c r="ABD193" s="23"/>
      <c r="ABE193" s="23"/>
      <c r="ABF193" s="23"/>
      <c r="ABG193" s="23"/>
      <c r="ABH193" s="23"/>
      <c r="ABI193" s="23"/>
      <c r="ABJ193" s="23"/>
      <c r="ABK193" s="23"/>
      <c r="ABL193" s="23"/>
      <c r="ABM193" s="23"/>
      <c r="ABN193" s="23"/>
      <c r="ABO193" s="23"/>
      <c r="ABP193" s="23"/>
      <c r="ABQ193" s="23"/>
      <c r="ABR193" s="23"/>
      <c r="ABS193" s="23"/>
      <c r="ABT193" s="23"/>
      <c r="ABU193" s="23"/>
      <c r="ABV193" s="23"/>
      <c r="ABW193" s="23"/>
      <c r="ABX193" s="23"/>
      <c r="ABY193" s="23"/>
      <c r="ABZ193" s="23"/>
      <c r="ACA193" s="23"/>
      <c r="ACB193" s="23"/>
      <c r="ACC193" s="23"/>
      <c r="ACD193" s="23"/>
      <c r="ACE193" s="23"/>
      <c r="ACF193" s="23"/>
      <c r="ACG193" s="23"/>
      <c r="ACH193" s="23"/>
      <c r="ACI193" s="23"/>
      <c r="ACJ193" s="23"/>
      <c r="ACK193" s="23"/>
      <c r="ACL193" s="23"/>
      <c r="ACM193" s="23"/>
      <c r="ACN193" s="23"/>
      <c r="ACO193" s="23"/>
      <c r="ACP193" s="23"/>
      <c r="ACQ193" s="23"/>
      <c r="ACR193" s="23"/>
      <c r="ACS193" s="23"/>
      <c r="ACT193" s="23"/>
      <c r="ACU193" s="23"/>
      <c r="ACV193" s="23"/>
      <c r="ACW193" s="23"/>
      <c r="ACX193" s="23"/>
      <c r="ACY193" s="23"/>
      <c r="ACZ193" s="23"/>
      <c r="ADA193" s="23"/>
      <c r="ADB193" s="23"/>
      <c r="ADC193" s="23"/>
      <c r="ADD193" s="23"/>
      <c r="ADE193" s="23"/>
      <c r="ADF193" s="23"/>
      <c r="ADG193" s="23"/>
      <c r="ADH193" s="23"/>
      <c r="ADI193" s="23"/>
      <c r="ADJ193" s="23"/>
      <c r="ADK193" s="23"/>
      <c r="ADL193" s="23"/>
      <c r="ADM193" s="23"/>
      <c r="ADN193" s="23"/>
      <c r="ADO193" s="23"/>
      <c r="ADP193" s="23"/>
      <c r="ADQ193" s="23"/>
      <c r="ADR193" s="23"/>
      <c r="ADS193" s="23"/>
      <c r="ADT193" s="23"/>
      <c r="ADU193" s="23"/>
      <c r="ADV193" s="23"/>
      <c r="ADW193" s="23"/>
      <c r="ADX193" s="23"/>
      <c r="ADY193" s="23"/>
      <c r="ADZ193" s="23"/>
      <c r="AEA193" s="23"/>
      <c r="AEB193" s="23"/>
      <c r="AEC193" s="23"/>
      <c r="AED193" s="23"/>
      <c r="AEE193" s="23"/>
      <c r="AEF193" s="23"/>
      <c r="AEG193" s="23"/>
      <c r="AEH193" s="23"/>
      <c r="AEI193" s="23"/>
      <c r="AEJ193" s="23"/>
      <c r="AEK193" s="23"/>
      <c r="AEL193" s="23"/>
      <c r="AEM193" s="23"/>
      <c r="AEN193" s="23"/>
      <c r="AEO193" s="23"/>
      <c r="AEP193" s="23"/>
      <c r="AEQ193" s="23"/>
      <c r="AER193" s="23"/>
      <c r="AES193" s="23"/>
      <c r="AET193" s="23"/>
      <c r="AEU193" s="23"/>
      <c r="AEV193" s="23"/>
      <c r="AEW193" s="23"/>
      <c r="AEX193" s="23"/>
      <c r="AEY193" s="23"/>
      <c r="AEZ193" s="23"/>
      <c r="AFA193" s="23"/>
      <c r="AFB193" s="23"/>
      <c r="AFC193" s="23"/>
      <c r="AFD193" s="23"/>
      <c r="AFE193" s="23"/>
      <c r="AFF193" s="23"/>
      <c r="AFG193" s="23"/>
      <c r="AFH193" s="23"/>
      <c r="AFI193" s="23"/>
      <c r="AFJ193" s="23"/>
      <c r="AFK193" s="23"/>
      <c r="AFL193" s="23"/>
      <c r="AFM193" s="23"/>
      <c r="AFN193" s="23"/>
      <c r="AFO193" s="23"/>
      <c r="AFP193" s="23"/>
      <c r="AFQ193" s="23"/>
      <c r="AFR193" s="23"/>
      <c r="AFS193" s="23"/>
      <c r="AFT193" s="23"/>
      <c r="AFU193" s="23"/>
      <c r="AFV193" s="23"/>
      <c r="AFW193" s="23"/>
      <c r="AFX193" s="23"/>
      <c r="AFY193" s="23"/>
      <c r="AFZ193" s="23"/>
      <c r="AGA193" s="23"/>
      <c r="AGB193" s="23"/>
      <c r="AGC193" s="23"/>
      <c r="AGD193" s="23"/>
      <c r="AGE193" s="23"/>
      <c r="AGF193" s="23"/>
      <c r="AGG193" s="23"/>
      <c r="AGH193" s="23"/>
      <c r="AGI193" s="23"/>
      <c r="AGJ193" s="23"/>
      <c r="AGK193" s="23"/>
      <c r="AGL193" s="23"/>
      <c r="AGM193" s="23"/>
      <c r="AGN193" s="23"/>
      <c r="AGO193" s="23"/>
      <c r="AGP193" s="23"/>
      <c r="AGQ193" s="23"/>
      <c r="AGR193" s="23"/>
      <c r="AGS193" s="23"/>
      <c r="AGT193" s="23"/>
      <c r="AGU193" s="23"/>
      <c r="AGV193" s="23"/>
      <c r="AGW193" s="23"/>
      <c r="AGX193" s="23"/>
      <c r="AGY193" s="23"/>
      <c r="AGZ193" s="23"/>
      <c r="AHA193" s="23"/>
      <c r="AHB193" s="23"/>
      <c r="AHC193" s="23"/>
      <c r="AHD193" s="23"/>
      <c r="AHE193" s="23"/>
      <c r="AHF193" s="23"/>
      <c r="AHG193" s="23"/>
      <c r="AHH193" s="23"/>
      <c r="AHI193" s="23"/>
      <c r="AHJ193" s="23"/>
      <c r="AHK193" s="23"/>
      <c r="AHL193" s="23"/>
      <c r="AHM193" s="23"/>
      <c r="AHN193" s="23"/>
      <c r="AHO193" s="23"/>
      <c r="AHP193" s="23"/>
      <c r="AHQ193" s="23"/>
      <c r="AHR193" s="23"/>
      <c r="AHS193" s="23"/>
      <c r="AHT193" s="23"/>
      <c r="AHU193" s="23"/>
      <c r="AHV193" s="23"/>
      <c r="AHW193" s="23"/>
      <c r="AHX193" s="23"/>
      <c r="AHY193" s="23"/>
      <c r="AHZ193" s="23"/>
      <c r="AIA193" s="23"/>
      <c r="AIB193" s="23"/>
      <c r="AIC193" s="23"/>
      <c r="AID193" s="23"/>
      <c r="AIE193" s="23"/>
      <c r="AIF193" s="23"/>
      <c r="AIG193" s="23"/>
      <c r="AIH193" s="23"/>
      <c r="AII193" s="23"/>
      <c r="AIJ193" s="23"/>
      <c r="AIK193" s="23"/>
      <c r="AIL193" s="23"/>
      <c r="AIM193" s="23"/>
      <c r="AIN193" s="23"/>
      <c r="AIO193" s="23"/>
      <c r="AIP193" s="23"/>
      <c r="AIQ193" s="23"/>
      <c r="AIR193" s="23"/>
      <c r="AIS193" s="23"/>
      <c r="AIT193" s="23"/>
      <c r="AIU193" s="23"/>
      <c r="AIV193" s="23"/>
      <c r="AIW193" s="23"/>
      <c r="AIX193" s="23"/>
      <c r="AIY193" s="23"/>
      <c r="AIZ193" s="23"/>
      <c r="AJA193" s="23"/>
      <c r="AJB193" s="23"/>
      <c r="AJC193" s="23"/>
      <c r="AJD193" s="23"/>
      <c r="AJE193" s="23"/>
      <c r="AJF193" s="23"/>
      <c r="AJG193" s="23"/>
      <c r="AJH193" s="23"/>
      <c r="AJI193" s="23"/>
      <c r="AJJ193" s="23"/>
      <c r="AJK193" s="23"/>
      <c r="AJL193" s="23"/>
      <c r="AJM193" s="23"/>
      <c r="AJN193" s="23"/>
      <c r="AJO193" s="23"/>
      <c r="AJP193" s="23"/>
      <c r="AJQ193" s="23"/>
      <c r="AJR193" s="23"/>
      <c r="AJS193" s="23"/>
      <c r="AJT193" s="23"/>
      <c r="AJU193" s="23"/>
      <c r="AJV193" s="23"/>
      <c r="AJW193" s="23"/>
      <c r="AJX193" s="23"/>
      <c r="AJY193" s="23"/>
      <c r="AJZ193" s="23"/>
      <c r="AKA193" s="23"/>
      <c r="AKB193" s="23"/>
      <c r="AKC193" s="23"/>
      <c r="AKD193" s="23"/>
      <c r="AKE193" s="23"/>
      <c r="AKF193" s="23"/>
      <c r="AKG193" s="23"/>
      <c r="AKH193" s="23"/>
      <c r="AKI193" s="23"/>
      <c r="AKJ193" s="23"/>
      <c r="AKK193" s="23"/>
      <c r="AKL193" s="23"/>
      <c r="AKM193" s="23"/>
      <c r="AKN193" s="23"/>
      <c r="AKO193" s="23"/>
      <c r="AKP193" s="23"/>
      <c r="AKQ193" s="23"/>
      <c r="AKR193" s="23"/>
      <c r="AKS193" s="23"/>
      <c r="AKT193" s="23"/>
      <c r="AKU193" s="23"/>
      <c r="AKV193" s="23"/>
      <c r="AKW193" s="23"/>
      <c r="AKX193" s="23"/>
      <c r="AKY193" s="23"/>
      <c r="AKZ193" s="23"/>
      <c r="ALA193" s="23"/>
      <c r="ALB193" s="23"/>
      <c r="ALC193" s="23"/>
      <c r="ALD193" s="23"/>
      <c r="ALE193" s="23"/>
      <c r="ALF193" s="23"/>
      <c r="ALG193" s="23"/>
      <c r="ALH193" s="23"/>
      <c r="ALI193" s="23"/>
      <c r="ALJ193" s="23"/>
      <c r="ALK193" s="23"/>
      <c r="ALL193" s="23"/>
      <c r="ALM193" s="23"/>
      <c r="ALN193" s="23"/>
      <c r="ALO193" s="23"/>
      <c r="ALP193" s="23"/>
      <c r="ALQ193" s="23"/>
      <c r="ALR193" s="23"/>
      <c r="ALS193" s="23"/>
      <c r="ALT193" s="23"/>
    </row>
    <row r="194" spans="2:1008" ht="15.75" customHeight="1">
      <c r="B194" s="72"/>
      <c r="C194" s="72"/>
      <c r="D194" s="77"/>
      <c r="E194" s="73"/>
      <c r="F194" s="72"/>
      <c r="G194" s="73"/>
      <c r="H194" s="79"/>
      <c r="I194" s="23"/>
      <c r="J194" s="23"/>
      <c r="K194" s="23"/>
      <c r="L194" s="23"/>
      <c r="M194" s="23"/>
      <c r="N194" s="24"/>
      <c r="O194" s="24"/>
      <c r="P194" s="24"/>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c r="ED194" s="23"/>
      <c r="EE194" s="23"/>
      <c r="EF194" s="23"/>
      <c r="EG194" s="23"/>
      <c r="EH194" s="23"/>
      <c r="EI194" s="23"/>
      <c r="EJ194" s="23"/>
      <c r="EK194" s="23"/>
      <c r="EL194" s="23"/>
      <c r="EM194" s="23"/>
      <c r="EN194" s="23"/>
      <c r="EO194" s="23"/>
      <c r="EP194" s="23"/>
      <c r="EQ194" s="23"/>
      <c r="ER194" s="23"/>
      <c r="ES194" s="23"/>
      <c r="ET194" s="23"/>
      <c r="EU194" s="23"/>
      <c r="EV194" s="23"/>
      <c r="EW194" s="23"/>
      <c r="EX194" s="23"/>
      <c r="EY194" s="23"/>
      <c r="EZ194" s="23"/>
      <c r="FA194" s="23"/>
      <c r="FB194" s="23"/>
      <c r="FC194" s="23"/>
      <c r="FD194" s="23"/>
      <c r="FE194" s="23"/>
      <c r="FF194" s="23"/>
      <c r="FG194" s="23"/>
      <c r="FH194" s="23"/>
      <c r="FI194" s="23"/>
      <c r="FJ194" s="23"/>
      <c r="FK194" s="23"/>
      <c r="FL194" s="23"/>
      <c r="FM194" s="23"/>
      <c r="FN194" s="23"/>
      <c r="FO194" s="23"/>
      <c r="FP194" s="23"/>
      <c r="FQ194" s="23"/>
      <c r="FR194" s="23"/>
      <c r="FS194" s="23"/>
      <c r="FT194" s="23"/>
      <c r="FU194" s="23"/>
      <c r="FV194" s="23"/>
      <c r="FW194" s="23"/>
      <c r="FX194" s="23"/>
      <c r="FY194" s="23"/>
      <c r="FZ194" s="23"/>
      <c r="GA194" s="23"/>
      <c r="GB194" s="23"/>
      <c r="GC194" s="23"/>
      <c r="GD194" s="23"/>
      <c r="GE194" s="23"/>
      <c r="GF194" s="23"/>
      <c r="GG194" s="23"/>
      <c r="GH194" s="23"/>
      <c r="GI194" s="23"/>
      <c r="GJ194" s="23"/>
      <c r="GK194" s="23"/>
      <c r="GL194" s="23"/>
      <c r="GM194" s="23"/>
      <c r="GN194" s="23"/>
      <c r="GO194" s="23"/>
      <c r="GP194" s="23"/>
      <c r="GQ194" s="23"/>
      <c r="GR194" s="23"/>
      <c r="GS194" s="23"/>
      <c r="GT194" s="23"/>
      <c r="GU194" s="23"/>
      <c r="GV194" s="23"/>
      <c r="GW194" s="23"/>
      <c r="GX194" s="23"/>
      <c r="GY194" s="23"/>
      <c r="GZ194" s="23"/>
      <c r="HA194" s="23"/>
      <c r="HB194" s="23"/>
      <c r="HC194" s="23"/>
      <c r="HD194" s="23"/>
      <c r="HE194" s="23"/>
      <c r="HF194" s="23"/>
      <c r="HG194" s="23"/>
      <c r="HH194" s="23"/>
      <c r="HI194" s="23"/>
      <c r="HJ194" s="23"/>
      <c r="HK194" s="23"/>
      <c r="HL194" s="23"/>
      <c r="HM194" s="23"/>
      <c r="HN194" s="23"/>
      <c r="HO194" s="23"/>
      <c r="HP194" s="23"/>
      <c r="HQ194" s="23"/>
      <c r="HR194" s="23"/>
      <c r="HS194" s="23"/>
      <c r="HT194" s="23"/>
      <c r="HU194" s="23"/>
      <c r="HV194" s="23"/>
      <c r="HW194" s="23"/>
      <c r="HX194" s="23"/>
      <c r="HY194" s="23"/>
      <c r="HZ194" s="23"/>
      <c r="IA194" s="23"/>
      <c r="IB194" s="23"/>
      <c r="IC194" s="23"/>
      <c r="ID194" s="23"/>
      <c r="IE194" s="23"/>
      <c r="IF194" s="23"/>
      <c r="IG194" s="23"/>
      <c r="IH194" s="23"/>
      <c r="II194" s="23"/>
      <c r="IJ194" s="23"/>
      <c r="IK194" s="23"/>
      <c r="IL194" s="23"/>
      <c r="IM194" s="23"/>
      <c r="IN194" s="23"/>
      <c r="IO194" s="23"/>
      <c r="IP194" s="23"/>
      <c r="IQ194" s="23"/>
      <c r="IR194" s="23"/>
      <c r="IS194" s="23"/>
      <c r="IT194" s="23"/>
      <c r="IU194" s="23"/>
      <c r="IV194" s="23"/>
      <c r="IW194" s="23"/>
      <c r="IX194" s="23"/>
      <c r="IY194" s="23"/>
      <c r="IZ194" s="23"/>
      <c r="JA194" s="23"/>
      <c r="JB194" s="23"/>
      <c r="JC194" s="23"/>
      <c r="JD194" s="23"/>
      <c r="JE194" s="23"/>
      <c r="JF194" s="23"/>
      <c r="JG194" s="23"/>
      <c r="JH194" s="23"/>
      <c r="JI194" s="23"/>
      <c r="JJ194" s="23"/>
      <c r="JK194" s="23"/>
      <c r="JL194" s="23"/>
      <c r="JM194" s="23"/>
      <c r="JN194" s="23"/>
      <c r="JO194" s="23"/>
      <c r="JP194" s="23"/>
      <c r="JQ194" s="23"/>
      <c r="JR194" s="23"/>
      <c r="JS194" s="23"/>
      <c r="JT194" s="23"/>
      <c r="JU194" s="23"/>
      <c r="JV194" s="23"/>
      <c r="JW194" s="23"/>
      <c r="JX194" s="23"/>
      <c r="JY194" s="23"/>
      <c r="JZ194" s="23"/>
      <c r="KA194" s="23"/>
      <c r="KB194" s="23"/>
      <c r="KC194" s="23"/>
      <c r="KD194" s="23"/>
      <c r="KE194" s="23"/>
      <c r="KF194" s="23"/>
      <c r="KG194" s="23"/>
      <c r="KH194" s="23"/>
      <c r="KI194" s="23"/>
      <c r="KJ194" s="23"/>
      <c r="KK194" s="23"/>
      <c r="KL194" s="23"/>
      <c r="KM194" s="23"/>
      <c r="KN194" s="23"/>
      <c r="KO194" s="23"/>
      <c r="KP194" s="23"/>
      <c r="KQ194" s="23"/>
      <c r="KR194" s="23"/>
      <c r="KS194" s="23"/>
      <c r="KT194" s="23"/>
      <c r="KU194" s="23"/>
      <c r="KV194" s="23"/>
      <c r="KW194" s="23"/>
      <c r="KX194" s="23"/>
      <c r="KY194" s="23"/>
      <c r="KZ194" s="23"/>
      <c r="LA194" s="23"/>
      <c r="LB194" s="23"/>
      <c r="LC194" s="23"/>
      <c r="LD194" s="23"/>
      <c r="LE194" s="23"/>
      <c r="LF194" s="23"/>
      <c r="LG194" s="23"/>
      <c r="LH194" s="23"/>
      <c r="LI194" s="23"/>
      <c r="LJ194" s="23"/>
      <c r="LK194" s="23"/>
      <c r="LL194" s="23"/>
      <c r="LM194" s="23"/>
      <c r="LN194" s="23"/>
      <c r="LO194" s="23"/>
      <c r="LP194" s="23"/>
      <c r="LQ194" s="23"/>
      <c r="LR194" s="23"/>
      <c r="LS194" s="23"/>
      <c r="LT194" s="23"/>
      <c r="LU194" s="23"/>
      <c r="LV194" s="23"/>
      <c r="LW194" s="23"/>
      <c r="LX194" s="23"/>
      <c r="LY194" s="23"/>
      <c r="LZ194" s="23"/>
      <c r="MA194" s="23"/>
      <c r="MB194" s="23"/>
      <c r="MC194" s="23"/>
      <c r="MD194" s="23"/>
      <c r="ME194" s="23"/>
      <c r="MF194" s="23"/>
      <c r="MG194" s="23"/>
      <c r="MH194" s="23"/>
      <c r="MI194" s="23"/>
      <c r="MJ194" s="23"/>
      <c r="MK194" s="23"/>
      <c r="ML194" s="23"/>
      <c r="MM194" s="23"/>
      <c r="MN194" s="23"/>
      <c r="MO194" s="23"/>
      <c r="MP194" s="23"/>
      <c r="MQ194" s="23"/>
      <c r="MR194" s="23"/>
      <c r="MS194" s="23"/>
      <c r="MT194" s="23"/>
      <c r="MU194" s="23"/>
      <c r="MV194" s="23"/>
      <c r="MW194" s="23"/>
      <c r="MX194" s="23"/>
      <c r="MY194" s="23"/>
      <c r="MZ194" s="23"/>
      <c r="NA194" s="23"/>
      <c r="NB194" s="23"/>
      <c r="NC194" s="23"/>
      <c r="ND194" s="23"/>
      <c r="NE194" s="23"/>
      <c r="NF194" s="23"/>
      <c r="NG194" s="23"/>
      <c r="NH194" s="23"/>
      <c r="NI194" s="23"/>
      <c r="NJ194" s="23"/>
      <c r="NK194" s="23"/>
      <c r="NL194" s="23"/>
      <c r="NM194" s="23"/>
      <c r="NN194" s="23"/>
      <c r="NO194" s="23"/>
      <c r="NP194" s="23"/>
      <c r="NQ194" s="23"/>
      <c r="NR194" s="23"/>
      <c r="NS194" s="23"/>
      <c r="NT194" s="23"/>
      <c r="NU194" s="23"/>
      <c r="NV194" s="23"/>
      <c r="NW194" s="23"/>
      <c r="NX194" s="23"/>
      <c r="NY194" s="23"/>
      <c r="NZ194" s="23"/>
      <c r="OA194" s="23"/>
      <c r="OB194" s="23"/>
      <c r="OC194" s="23"/>
      <c r="OD194" s="23"/>
      <c r="OE194" s="23"/>
      <c r="OF194" s="23"/>
      <c r="OG194" s="23"/>
      <c r="OH194" s="23"/>
      <c r="OI194" s="23"/>
      <c r="OJ194" s="23"/>
      <c r="OK194" s="23"/>
      <c r="OL194" s="23"/>
      <c r="OM194" s="23"/>
      <c r="ON194" s="23"/>
      <c r="OO194" s="23"/>
      <c r="OP194" s="23"/>
      <c r="OQ194" s="23"/>
      <c r="OR194" s="23"/>
      <c r="OS194" s="23"/>
      <c r="OT194" s="23"/>
      <c r="OU194" s="23"/>
      <c r="OV194" s="23"/>
      <c r="OW194" s="23"/>
      <c r="OX194" s="23"/>
      <c r="OY194" s="23"/>
      <c r="OZ194" s="23"/>
      <c r="PA194" s="23"/>
      <c r="PB194" s="23"/>
      <c r="PC194" s="23"/>
      <c r="PD194" s="23"/>
      <c r="PE194" s="23"/>
      <c r="PF194" s="23"/>
      <c r="PG194" s="23"/>
      <c r="PH194" s="23"/>
      <c r="PI194" s="23"/>
      <c r="PJ194" s="23"/>
      <c r="PK194" s="23"/>
      <c r="PL194" s="23"/>
      <c r="PM194" s="23"/>
      <c r="PN194" s="23"/>
      <c r="PO194" s="23"/>
      <c r="PP194" s="23"/>
      <c r="PQ194" s="23"/>
      <c r="PR194" s="23"/>
      <c r="PS194" s="23"/>
      <c r="PT194" s="23"/>
      <c r="PU194" s="23"/>
      <c r="PV194" s="23"/>
      <c r="PW194" s="23"/>
      <c r="PX194" s="23"/>
      <c r="PY194" s="23"/>
      <c r="PZ194" s="23"/>
      <c r="QA194" s="23"/>
      <c r="QB194" s="23"/>
      <c r="QC194" s="23"/>
      <c r="QD194" s="23"/>
      <c r="QE194" s="23"/>
      <c r="QF194" s="23"/>
      <c r="QG194" s="23"/>
      <c r="QH194" s="23"/>
      <c r="QI194" s="23"/>
      <c r="QJ194" s="23"/>
      <c r="QK194" s="23"/>
      <c r="QL194" s="23"/>
      <c r="QM194" s="23"/>
      <c r="QN194" s="23"/>
      <c r="QO194" s="23"/>
      <c r="QP194" s="23"/>
      <c r="QQ194" s="23"/>
      <c r="QR194" s="23"/>
      <c r="QS194" s="23"/>
      <c r="QT194" s="23"/>
      <c r="QU194" s="23"/>
      <c r="QV194" s="23"/>
      <c r="QW194" s="23"/>
      <c r="QX194" s="23"/>
      <c r="QY194" s="23"/>
      <c r="QZ194" s="23"/>
      <c r="RA194" s="23"/>
      <c r="RB194" s="23"/>
      <c r="RC194" s="23"/>
      <c r="RD194" s="23"/>
      <c r="RE194" s="23"/>
      <c r="RF194" s="23"/>
      <c r="RG194" s="23"/>
      <c r="RH194" s="23"/>
      <c r="RI194" s="23"/>
      <c r="RJ194" s="23"/>
      <c r="RK194" s="23"/>
      <c r="RL194" s="23"/>
      <c r="RM194" s="23"/>
      <c r="RN194" s="23"/>
      <c r="RO194" s="23"/>
      <c r="RP194" s="23"/>
      <c r="RQ194" s="23"/>
      <c r="RR194" s="23"/>
      <c r="RS194" s="23"/>
      <c r="RT194" s="23"/>
      <c r="RU194" s="23"/>
      <c r="RV194" s="23"/>
      <c r="RW194" s="23"/>
      <c r="RX194" s="23"/>
      <c r="RY194" s="23"/>
      <c r="RZ194" s="23"/>
      <c r="SA194" s="23"/>
      <c r="SB194" s="23"/>
      <c r="SC194" s="23"/>
      <c r="SD194" s="23"/>
      <c r="SE194" s="23"/>
      <c r="SF194" s="23"/>
      <c r="SG194" s="23"/>
      <c r="SH194" s="23"/>
      <c r="SI194" s="23"/>
      <c r="SJ194" s="23"/>
      <c r="SK194" s="23"/>
      <c r="SL194" s="23"/>
      <c r="SM194" s="23"/>
      <c r="SN194" s="23"/>
      <c r="SO194" s="23"/>
      <c r="SP194" s="23"/>
      <c r="SQ194" s="23"/>
      <c r="SR194" s="23"/>
      <c r="SS194" s="23"/>
      <c r="ST194" s="23"/>
      <c r="SU194" s="23"/>
      <c r="SV194" s="23"/>
      <c r="SW194" s="23"/>
      <c r="SX194" s="23"/>
      <c r="SY194" s="23"/>
      <c r="SZ194" s="23"/>
      <c r="TA194" s="23"/>
      <c r="TB194" s="23"/>
      <c r="TC194" s="23"/>
      <c r="TD194" s="23"/>
      <c r="TE194" s="23"/>
      <c r="TF194" s="23"/>
      <c r="TG194" s="23"/>
      <c r="TH194" s="23"/>
      <c r="TI194" s="23"/>
      <c r="TJ194" s="23"/>
      <c r="TK194" s="23"/>
      <c r="TL194" s="23"/>
      <c r="TM194" s="23"/>
      <c r="TN194" s="23"/>
      <c r="TO194" s="23"/>
      <c r="TP194" s="23"/>
      <c r="TQ194" s="23"/>
      <c r="TR194" s="23"/>
      <c r="TS194" s="23"/>
      <c r="TT194" s="23"/>
      <c r="TU194" s="23"/>
      <c r="TV194" s="23"/>
      <c r="TW194" s="23"/>
      <c r="TX194" s="23"/>
      <c r="TY194" s="23"/>
      <c r="TZ194" s="23"/>
      <c r="UA194" s="23"/>
      <c r="UB194" s="23"/>
      <c r="UC194" s="23"/>
      <c r="UD194" s="23"/>
      <c r="UE194" s="23"/>
      <c r="UF194" s="23"/>
      <c r="UG194" s="23"/>
      <c r="UH194" s="23"/>
      <c r="UI194" s="23"/>
      <c r="UJ194" s="23"/>
      <c r="UK194" s="23"/>
      <c r="UL194" s="23"/>
      <c r="UM194" s="23"/>
      <c r="UN194" s="23"/>
      <c r="UO194" s="23"/>
      <c r="UP194" s="23"/>
      <c r="UQ194" s="23"/>
      <c r="UR194" s="23"/>
      <c r="US194" s="23"/>
      <c r="UT194" s="23"/>
      <c r="UU194" s="23"/>
      <c r="UV194" s="23"/>
      <c r="UW194" s="23"/>
      <c r="UX194" s="23"/>
      <c r="UY194" s="23"/>
      <c r="UZ194" s="23"/>
      <c r="VA194" s="23"/>
      <c r="VB194" s="23"/>
      <c r="VC194" s="23"/>
      <c r="VD194" s="23"/>
      <c r="VE194" s="23"/>
      <c r="VF194" s="23"/>
      <c r="VG194" s="23"/>
      <c r="VH194" s="23"/>
      <c r="VI194" s="23"/>
      <c r="VJ194" s="23"/>
      <c r="VK194" s="23"/>
      <c r="VL194" s="23"/>
      <c r="VM194" s="23"/>
      <c r="VN194" s="23"/>
      <c r="VO194" s="23"/>
      <c r="VP194" s="23"/>
      <c r="VQ194" s="23"/>
      <c r="VR194" s="23"/>
      <c r="VS194" s="23"/>
      <c r="VT194" s="23"/>
      <c r="VU194" s="23"/>
      <c r="VV194" s="23"/>
      <c r="VW194" s="23"/>
      <c r="VX194" s="23"/>
      <c r="VY194" s="23"/>
      <c r="VZ194" s="23"/>
      <c r="WA194" s="23"/>
      <c r="WB194" s="23"/>
      <c r="WC194" s="23"/>
      <c r="WD194" s="23"/>
      <c r="WE194" s="23"/>
      <c r="WF194" s="23"/>
      <c r="WG194" s="23"/>
      <c r="WH194" s="23"/>
      <c r="WI194" s="23"/>
      <c r="WJ194" s="23"/>
      <c r="WK194" s="23"/>
      <c r="WL194" s="23"/>
      <c r="WM194" s="23"/>
      <c r="WN194" s="23"/>
      <c r="WO194" s="23"/>
      <c r="WP194" s="23"/>
      <c r="WQ194" s="23"/>
      <c r="WR194" s="23"/>
      <c r="WS194" s="23"/>
      <c r="WT194" s="23"/>
      <c r="WU194" s="23"/>
      <c r="WV194" s="23"/>
      <c r="WW194" s="23"/>
      <c r="WX194" s="23"/>
      <c r="WY194" s="23"/>
      <c r="WZ194" s="23"/>
      <c r="XA194" s="23"/>
      <c r="XB194" s="23"/>
      <c r="XC194" s="23"/>
      <c r="XD194" s="23"/>
      <c r="XE194" s="23"/>
      <c r="XF194" s="23"/>
      <c r="XG194" s="23"/>
      <c r="XH194" s="23"/>
      <c r="XI194" s="23"/>
      <c r="XJ194" s="23"/>
      <c r="XK194" s="23"/>
      <c r="XL194" s="23"/>
      <c r="XM194" s="23"/>
      <c r="XN194" s="23"/>
      <c r="XO194" s="23"/>
      <c r="XP194" s="23"/>
      <c r="XQ194" s="23"/>
      <c r="XR194" s="23"/>
      <c r="XS194" s="23"/>
      <c r="XT194" s="23"/>
      <c r="XU194" s="23"/>
      <c r="XV194" s="23"/>
      <c r="XW194" s="23"/>
      <c r="XX194" s="23"/>
      <c r="XY194" s="23"/>
      <c r="XZ194" s="23"/>
      <c r="YA194" s="23"/>
      <c r="YB194" s="23"/>
      <c r="YC194" s="23"/>
      <c r="YD194" s="23"/>
      <c r="YE194" s="23"/>
      <c r="YF194" s="23"/>
      <c r="YG194" s="23"/>
      <c r="YH194" s="23"/>
      <c r="YI194" s="23"/>
      <c r="YJ194" s="23"/>
      <c r="YK194" s="23"/>
      <c r="YL194" s="23"/>
      <c r="YM194" s="23"/>
      <c r="YN194" s="23"/>
      <c r="YO194" s="23"/>
      <c r="YP194" s="23"/>
      <c r="YQ194" s="23"/>
      <c r="YR194" s="23"/>
      <c r="YS194" s="23"/>
      <c r="YT194" s="23"/>
      <c r="YU194" s="23"/>
      <c r="YV194" s="23"/>
      <c r="YW194" s="23"/>
      <c r="YX194" s="23"/>
      <c r="YY194" s="23"/>
      <c r="YZ194" s="23"/>
      <c r="ZA194" s="23"/>
      <c r="ZB194" s="23"/>
      <c r="ZC194" s="23"/>
      <c r="ZD194" s="23"/>
      <c r="ZE194" s="23"/>
      <c r="ZF194" s="23"/>
      <c r="ZG194" s="23"/>
      <c r="ZH194" s="23"/>
      <c r="ZI194" s="23"/>
      <c r="ZJ194" s="23"/>
      <c r="ZK194" s="23"/>
      <c r="ZL194" s="23"/>
      <c r="ZM194" s="23"/>
      <c r="ZN194" s="23"/>
      <c r="ZO194" s="23"/>
      <c r="ZP194" s="23"/>
      <c r="ZQ194" s="23"/>
      <c r="ZR194" s="23"/>
      <c r="ZS194" s="23"/>
      <c r="ZT194" s="23"/>
      <c r="ZU194" s="23"/>
      <c r="ZV194" s="23"/>
      <c r="ZW194" s="23"/>
      <c r="ZX194" s="23"/>
      <c r="ZY194" s="23"/>
      <c r="ZZ194" s="23"/>
      <c r="AAA194" s="23"/>
      <c r="AAB194" s="23"/>
      <c r="AAC194" s="23"/>
      <c r="AAD194" s="23"/>
      <c r="AAE194" s="23"/>
      <c r="AAF194" s="23"/>
      <c r="AAG194" s="23"/>
      <c r="AAH194" s="23"/>
      <c r="AAI194" s="23"/>
      <c r="AAJ194" s="23"/>
      <c r="AAK194" s="23"/>
      <c r="AAL194" s="23"/>
      <c r="AAM194" s="23"/>
      <c r="AAN194" s="23"/>
      <c r="AAO194" s="23"/>
      <c r="AAP194" s="23"/>
      <c r="AAQ194" s="23"/>
      <c r="AAR194" s="23"/>
      <c r="AAS194" s="23"/>
      <c r="AAT194" s="23"/>
      <c r="AAU194" s="23"/>
      <c r="AAV194" s="23"/>
      <c r="AAW194" s="23"/>
      <c r="AAX194" s="23"/>
      <c r="AAY194" s="23"/>
      <c r="AAZ194" s="23"/>
      <c r="ABA194" s="23"/>
      <c r="ABB194" s="23"/>
      <c r="ABC194" s="23"/>
      <c r="ABD194" s="23"/>
      <c r="ABE194" s="23"/>
      <c r="ABF194" s="23"/>
      <c r="ABG194" s="23"/>
      <c r="ABH194" s="23"/>
      <c r="ABI194" s="23"/>
      <c r="ABJ194" s="23"/>
      <c r="ABK194" s="23"/>
      <c r="ABL194" s="23"/>
      <c r="ABM194" s="23"/>
      <c r="ABN194" s="23"/>
      <c r="ABO194" s="23"/>
      <c r="ABP194" s="23"/>
      <c r="ABQ194" s="23"/>
      <c r="ABR194" s="23"/>
      <c r="ABS194" s="23"/>
      <c r="ABT194" s="23"/>
      <c r="ABU194" s="23"/>
      <c r="ABV194" s="23"/>
      <c r="ABW194" s="23"/>
      <c r="ABX194" s="23"/>
      <c r="ABY194" s="23"/>
      <c r="ABZ194" s="23"/>
      <c r="ACA194" s="23"/>
      <c r="ACB194" s="23"/>
      <c r="ACC194" s="23"/>
      <c r="ACD194" s="23"/>
      <c r="ACE194" s="23"/>
      <c r="ACF194" s="23"/>
      <c r="ACG194" s="23"/>
      <c r="ACH194" s="23"/>
      <c r="ACI194" s="23"/>
      <c r="ACJ194" s="23"/>
      <c r="ACK194" s="23"/>
      <c r="ACL194" s="23"/>
      <c r="ACM194" s="23"/>
      <c r="ACN194" s="23"/>
      <c r="ACO194" s="23"/>
      <c r="ACP194" s="23"/>
      <c r="ACQ194" s="23"/>
      <c r="ACR194" s="23"/>
      <c r="ACS194" s="23"/>
      <c r="ACT194" s="23"/>
      <c r="ACU194" s="23"/>
      <c r="ACV194" s="23"/>
      <c r="ACW194" s="23"/>
      <c r="ACX194" s="23"/>
      <c r="ACY194" s="23"/>
      <c r="ACZ194" s="23"/>
      <c r="ADA194" s="23"/>
      <c r="ADB194" s="23"/>
      <c r="ADC194" s="23"/>
      <c r="ADD194" s="23"/>
      <c r="ADE194" s="23"/>
      <c r="ADF194" s="23"/>
      <c r="ADG194" s="23"/>
      <c r="ADH194" s="23"/>
      <c r="ADI194" s="23"/>
      <c r="ADJ194" s="23"/>
      <c r="ADK194" s="23"/>
      <c r="ADL194" s="23"/>
      <c r="ADM194" s="23"/>
      <c r="ADN194" s="23"/>
      <c r="ADO194" s="23"/>
      <c r="ADP194" s="23"/>
      <c r="ADQ194" s="23"/>
      <c r="ADR194" s="23"/>
      <c r="ADS194" s="23"/>
      <c r="ADT194" s="23"/>
      <c r="ADU194" s="23"/>
      <c r="ADV194" s="23"/>
      <c r="ADW194" s="23"/>
      <c r="ADX194" s="23"/>
      <c r="ADY194" s="23"/>
      <c r="ADZ194" s="23"/>
      <c r="AEA194" s="23"/>
      <c r="AEB194" s="23"/>
      <c r="AEC194" s="23"/>
      <c r="AED194" s="23"/>
      <c r="AEE194" s="23"/>
      <c r="AEF194" s="23"/>
      <c r="AEG194" s="23"/>
      <c r="AEH194" s="23"/>
      <c r="AEI194" s="23"/>
      <c r="AEJ194" s="23"/>
      <c r="AEK194" s="23"/>
      <c r="AEL194" s="23"/>
      <c r="AEM194" s="23"/>
      <c r="AEN194" s="23"/>
      <c r="AEO194" s="23"/>
      <c r="AEP194" s="23"/>
      <c r="AEQ194" s="23"/>
      <c r="AER194" s="23"/>
      <c r="AES194" s="23"/>
      <c r="AET194" s="23"/>
      <c r="AEU194" s="23"/>
      <c r="AEV194" s="23"/>
      <c r="AEW194" s="23"/>
      <c r="AEX194" s="23"/>
      <c r="AEY194" s="23"/>
      <c r="AEZ194" s="23"/>
      <c r="AFA194" s="23"/>
      <c r="AFB194" s="23"/>
      <c r="AFC194" s="23"/>
      <c r="AFD194" s="23"/>
      <c r="AFE194" s="23"/>
      <c r="AFF194" s="23"/>
      <c r="AFG194" s="23"/>
      <c r="AFH194" s="23"/>
      <c r="AFI194" s="23"/>
      <c r="AFJ194" s="23"/>
      <c r="AFK194" s="23"/>
      <c r="AFL194" s="23"/>
      <c r="AFM194" s="23"/>
      <c r="AFN194" s="23"/>
      <c r="AFO194" s="23"/>
      <c r="AFP194" s="23"/>
      <c r="AFQ194" s="23"/>
      <c r="AFR194" s="23"/>
      <c r="AFS194" s="23"/>
      <c r="AFT194" s="23"/>
      <c r="AFU194" s="23"/>
      <c r="AFV194" s="23"/>
      <c r="AFW194" s="23"/>
      <c r="AFX194" s="23"/>
      <c r="AFY194" s="23"/>
      <c r="AFZ194" s="23"/>
      <c r="AGA194" s="23"/>
      <c r="AGB194" s="23"/>
      <c r="AGC194" s="23"/>
      <c r="AGD194" s="23"/>
      <c r="AGE194" s="23"/>
      <c r="AGF194" s="23"/>
      <c r="AGG194" s="23"/>
      <c r="AGH194" s="23"/>
      <c r="AGI194" s="23"/>
      <c r="AGJ194" s="23"/>
      <c r="AGK194" s="23"/>
      <c r="AGL194" s="23"/>
      <c r="AGM194" s="23"/>
      <c r="AGN194" s="23"/>
      <c r="AGO194" s="23"/>
      <c r="AGP194" s="23"/>
      <c r="AGQ194" s="23"/>
      <c r="AGR194" s="23"/>
      <c r="AGS194" s="23"/>
      <c r="AGT194" s="23"/>
      <c r="AGU194" s="23"/>
      <c r="AGV194" s="23"/>
      <c r="AGW194" s="23"/>
      <c r="AGX194" s="23"/>
      <c r="AGY194" s="23"/>
      <c r="AGZ194" s="23"/>
      <c r="AHA194" s="23"/>
      <c r="AHB194" s="23"/>
      <c r="AHC194" s="23"/>
      <c r="AHD194" s="23"/>
      <c r="AHE194" s="23"/>
      <c r="AHF194" s="23"/>
      <c r="AHG194" s="23"/>
      <c r="AHH194" s="23"/>
      <c r="AHI194" s="23"/>
      <c r="AHJ194" s="23"/>
      <c r="AHK194" s="23"/>
      <c r="AHL194" s="23"/>
      <c r="AHM194" s="23"/>
      <c r="AHN194" s="23"/>
      <c r="AHO194" s="23"/>
      <c r="AHP194" s="23"/>
      <c r="AHQ194" s="23"/>
      <c r="AHR194" s="23"/>
      <c r="AHS194" s="23"/>
      <c r="AHT194" s="23"/>
      <c r="AHU194" s="23"/>
      <c r="AHV194" s="23"/>
      <c r="AHW194" s="23"/>
      <c r="AHX194" s="23"/>
      <c r="AHY194" s="23"/>
      <c r="AHZ194" s="23"/>
      <c r="AIA194" s="23"/>
      <c r="AIB194" s="23"/>
      <c r="AIC194" s="23"/>
      <c r="AID194" s="23"/>
      <c r="AIE194" s="23"/>
      <c r="AIF194" s="23"/>
      <c r="AIG194" s="23"/>
      <c r="AIH194" s="23"/>
      <c r="AII194" s="23"/>
      <c r="AIJ194" s="23"/>
      <c r="AIK194" s="23"/>
      <c r="AIL194" s="23"/>
      <c r="AIM194" s="23"/>
      <c r="AIN194" s="23"/>
      <c r="AIO194" s="23"/>
      <c r="AIP194" s="23"/>
      <c r="AIQ194" s="23"/>
      <c r="AIR194" s="23"/>
      <c r="AIS194" s="23"/>
      <c r="AIT194" s="23"/>
      <c r="AIU194" s="23"/>
      <c r="AIV194" s="23"/>
      <c r="AIW194" s="23"/>
      <c r="AIX194" s="23"/>
      <c r="AIY194" s="23"/>
      <c r="AIZ194" s="23"/>
      <c r="AJA194" s="23"/>
      <c r="AJB194" s="23"/>
      <c r="AJC194" s="23"/>
      <c r="AJD194" s="23"/>
      <c r="AJE194" s="23"/>
      <c r="AJF194" s="23"/>
      <c r="AJG194" s="23"/>
      <c r="AJH194" s="23"/>
      <c r="AJI194" s="23"/>
      <c r="AJJ194" s="23"/>
      <c r="AJK194" s="23"/>
      <c r="AJL194" s="23"/>
      <c r="AJM194" s="23"/>
      <c r="AJN194" s="23"/>
      <c r="AJO194" s="23"/>
      <c r="AJP194" s="23"/>
      <c r="AJQ194" s="23"/>
      <c r="AJR194" s="23"/>
      <c r="AJS194" s="23"/>
      <c r="AJT194" s="23"/>
      <c r="AJU194" s="23"/>
      <c r="AJV194" s="23"/>
      <c r="AJW194" s="23"/>
      <c r="AJX194" s="23"/>
      <c r="AJY194" s="23"/>
      <c r="AJZ194" s="23"/>
      <c r="AKA194" s="23"/>
      <c r="AKB194" s="23"/>
      <c r="AKC194" s="23"/>
      <c r="AKD194" s="23"/>
      <c r="AKE194" s="23"/>
      <c r="AKF194" s="23"/>
      <c r="AKG194" s="23"/>
      <c r="AKH194" s="23"/>
      <c r="AKI194" s="23"/>
      <c r="AKJ194" s="23"/>
      <c r="AKK194" s="23"/>
      <c r="AKL194" s="23"/>
      <c r="AKM194" s="23"/>
      <c r="AKN194" s="23"/>
      <c r="AKO194" s="23"/>
      <c r="AKP194" s="23"/>
      <c r="AKQ194" s="23"/>
      <c r="AKR194" s="23"/>
      <c r="AKS194" s="23"/>
      <c r="AKT194" s="23"/>
      <c r="AKU194" s="23"/>
      <c r="AKV194" s="23"/>
      <c r="AKW194" s="23"/>
      <c r="AKX194" s="23"/>
      <c r="AKY194" s="23"/>
      <c r="AKZ194" s="23"/>
      <c r="ALA194" s="23"/>
      <c r="ALB194" s="23"/>
      <c r="ALC194" s="23"/>
      <c r="ALD194" s="23"/>
      <c r="ALE194" s="23"/>
      <c r="ALF194" s="23"/>
      <c r="ALG194" s="23"/>
      <c r="ALH194" s="23"/>
      <c r="ALI194" s="23"/>
      <c r="ALJ194" s="23"/>
      <c r="ALK194" s="23"/>
      <c r="ALL194" s="23"/>
      <c r="ALM194" s="23"/>
      <c r="ALN194" s="23"/>
      <c r="ALO194" s="23"/>
      <c r="ALP194" s="23"/>
      <c r="ALQ194" s="23"/>
      <c r="ALR194" s="23"/>
      <c r="ALS194" s="23"/>
      <c r="ALT194" s="23"/>
    </row>
    <row r="195" spans="2:1008" ht="15.75" customHeight="1">
      <c r="B195" s="72"/>
      <c r="C195" s="72"/>
      <c r="D195" s="72" t="s">
        <v>81</v>
      </c>
      <c r="E195" s="73"/>
      <c r="F195" s="72"/>
      <c r="G195" s="73"/>
      <c r="H195" s="79"/>
      <c r="I195" s="23"/>
      <c r="J195" s="23"/>
      <c r="K195" s="23"/>
      <c r="L195" s="23"/>
      <c r="M195" s="23"/>
      <c r="N195" s="24"/>
      <c r="O195" s="24"/>
      <c r="P195" s="24"/>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c r="ED195" s="23"/>
      <c r="EE195" s="23"/>
      <c r="EF195" s="23"/>
      <c r="EG195" s="23"/>
      <c r="EH195" s="23"/>
      <c r="EI195" s="23"/>
      <c r="EJ195" s="23"/>
      <c r="EK195" s="23"/>
      <c r="EL195" s="23"/>
      <c r="EM195" s="23"/>
      <c r="EN195" s="23"/>
      <c r="EO195" s="23"/>
      <c r="EP195" s="23"/>
      <c r="EQ195" s="23"/>
      <c r="ER195" s="23"/>
      <c r="ES195" s="23"/>
      <c r="ET195" s="23"/>
      <c r="EU195" s="23"/>
      <c r="EV195" s="23"/>
      <c r="EW195" s="23"/>
      <c r="EX195" s="23"/>
      <c r="EY195" s="23"/>
      <c r="EZ195" s="23"/>
      <c r="FA195" s="23"/>
      <c r="FB195" s="23"/>
      <c r="FC195" s="23"/>
      <c r="FD195" s="23"/>
      <c r="FE195" s="23"/>
      <c r="FF195" s="23"/>
      <c r="FG195" s="23"/>
      <c r="FH195" s="23"/>
      <c r="FI195" s="23"/>
      <c r="FJ195" s="23"/>
      <c r="FK195" s="23"/>
      <c r="FL195" s="23"/>
      <c r="FM195" s="23"/>
      <c r="FN195" s="23"/>
      <c r="FO195" s="23"/>
      <c r="FP195" s="23"/>
      <c r="FQ195" s="23"/>
      <c r="FR195" s="23"/>
      <c r="FS195" s="23"/>
      <c r="FT195" s="23"/>
      <c r="FU195" s="23"/>
      <c r="FV195" s="23"/>
      <c r="FW195" s="23"/>
      <c r="FX195" s="23"/>
      <c r="FY195" s="23"/>
      <c r="FZ195" s="23"/>
      <c r="GA195" s="23"/>
      <c r="GB195" s="23"/>
      <c r="GC195" s="23"/>
      <c r="GD195" s="23"/>
      <c r="GE195" s="23"/>
      <c r="GF195" s="23"/>
      <c r="GG195" s="23"/>
      <c r="GH195" s="23"/>
      <c r="GI195" s="23"/>
      <c r="GJ195" s="23"/>
      <c r="GK195" s="23"/>
      <c r="GL195" s="23"/>
      <c r="GM195" s="23"/>
      <c r="GN195" s="23"/>
      <c r="GO195" s="23"/>
      <c r="GP195" s="23"/>
      <c r="GQ195" s="23"/>
      <c r="GR195" s="23"/>
      <c r="GS195" s="23"/>
      <c r="GT195" s="23"/>
      <c r="GU195" s="23"/>
      <c r="GV195" s="23"/>
      <c r="GW195" s="23"/>
      <c r="GX195" s="23"/>
      <c r="GY195" s="23"/>
      <c r="GZ195" s="23"/>
      <c r="HA195" s="23"/>
      <c r="HB195" s="23"/>
      <c r="HC195" s="23"/>
      <c r="HD195" s="23"/>
      <c r="HE195" s="23"/>
      <c r="HF195" s="23"/>
      <c r="HG195" s="23"/>
      <c r="HH195" s="23"/>
      <c r="HI195" s="23"/>
      <c r="HJ195" s="23"/>
      <c r="HK195" s="23"/>
      <c r="HL195" s="23"/>
      <c r="HM195" s="23"/>
      <c r="HN195" s="23"/>
      <c r="HO195" s="23"/>
      <c r="HP195" s="23"/>
      <c r="HQ195" s="23"/>
      <c r="HR195" s="23"/>
      <c r="HS195" s="23"/>
      <c r="HT195" s="23"/>
      <c r="HU195" s="23"/>
      <c r="HV195" s="23"/>
      <c r="HW195" s="23"/>
      <c r="HX195" s="23"/>
      <c r="HY195" s="23"/>
      <c r="HZ195" s="23"/>
      <c r="IA195" s="23"/>
      <c r="IB195" s="23"/>
      <c r="IC195" s="23"/>
      <c r="ID195" s="23"/>
      <c r="IE195" s="23"/>
      <c r="IF195" s="23"/>
      <c r="IG195" s="23"/>
      <c r="IH195" s="23"/>
      <c r="II195" s="23"/>
      <c r="IJ195" s="23"/>
      <c r="IK195" s="23"/>
      <c r="IL195" s="23"/>
      <c r="IM195" s="23"/>
      <c r="IN195" s="23"/>
      <c r="IO195" s="23"/>
      <c r="IP195" s="23"/>
      <c r="IQ195" s="23"/>
      <c r="IR195" s="23"/>
      <c r="IS195" s="23"/>
      <c r="IT195" s="23"/>
      <c r="IU195" s="23"/>
      <c r="IV195" s="23"/>
      <c r="IW195" s="23"/>
      <c r="IX195" s="23"/>
      <c r="IY195" s="23"/>
      <c r="IZ195" s="23"/>
      <c r="JA195" s="23"/>
      <c r="JB195" s="23"/>
      <c r="JC195" s="23"/>
      <c r="JD195" s="23"/>
      <c r="JE195" s="23"/>
      <c r="JF195" s="23"/>
      <c r="JG195" s="23"/>
      <c r="JH195" s="23"/>
      <c r="JI195" s="23"/>
      <c r="JJ195" s="23"/>
      <c r="JK195" s="23"/>
      <c r="JL195" s="23"/>
      <c r="JM195" s="23"/>
      <c r="JN195" s="23"/>
      <c r="JO195" s="23"/>
      <c r="JP195" s="23"/>
      <c r="JQ195" s="23"/>
      <c r="JR195" s="23"/>
      <c r="JS195" s="23"/>
      <c r="JT195" s="23"/>
      <c r="JU195" s="23"/>
      <c r="JV195" s="23"/>
      <c r="JW195" s="23"/>
      <c r="JX195" s="23"/>
      <c r="JY195" s="23"/>
      <c r="JZ195" s="23"/>
      <c r="KA195" s="23"/>
      <c r="KB195" s="23"/>
      <c r="KC195" s="23"/>
      <c r="KD195" s="23"/>
      <c r="KE195" s="23"/>
      <c r="KF195" s="23"/>
      <c r="KG195" s="23"/>
      <c r="KH195" s="23"/>
      <c r="KI195" s="23"/>
      <c r="KJ195" s="23"/>
      <c r="KK195" s="23"/>
      <c r="KL195" s="23"/>
      <c r="KM195" s="23"/>
      <c r="KN195" s="23"/>
      <c r="KO195" s="23"/>
      <c r="KP195" s="23"/>
      <c r="KQ195" s="23"/>
      <c r="KR195" s="23"/>
      <c r="KS195" s="23"/>
      <c r="KT195" s="23"/>
      <c r="KU195" s="23"/>
      <c r="KV195" s="23"/>
      <c r="KW195" s="23"/>
      <c r="KX195" s="23"/>
      <c r="KY195" s="23"/>
      <c r="KZ195" s="23"/>
      <c r="LA195" s="23"/>
      <c r="LB195" s="23"/>
      <c r="LC195" s="23"/>
      <c r="LD195" s="23"/>
      <c r="LE195" s="23"/>
      <c r="LF195" s="23"/>
      <c r="LG195" s="23"/>
      <c r="LH195" s="23"/>
      <c r="LI195" s="23"/>
      <c r="LJ195" s="23"/>
      <c r="LK195" s="23"/>
      <c r="LL195" s="23"/>
      <c r="LM195" s="23"/>
      <c r="LN195" s="23"/>
      <c r="LO195" s="23"/>
      <c r="LP195" s="23"/>
      <c r="LQ195" s="23"/>
      <c r="LR195" s="23"/>
      <c r="LS195" s="23"/>
      <c r="LT195" s="23"/>
      <c r="LU195" s="23"/>
      <c r="LV195" s="23"/>
      <c r="LW195" s="23"/>
      <c r="LX195" s="23"/>
      <c r="LY195" s="23"/>
      <c r="LZ195" s="23"/>
      <c r="MA195" s="23"/>
      <c r="MB195" s="23"/>
      <c r="MC195" s="23"/>
      <c r="MD195" s="23"/>
      <c r="ME195" s="23"/>
      <c r="MF195" s="23"/>
      <c r="MG195" s="23"/>
      <c r="MH195" s="23"/>
      <c r="MI195" s="23"/>
      <c r="MJ195" s="23"/>
      <c r="MK195" s="23"/>
      <c r="ML195" s="23"/>
      <c r="MM195" s="23"/>
      <c r="MN195" s="23"/>
      <c r="MO195" s="23"/>
      <c r="MP195" s="23"/>
      <c r="MQ195" s="23"/>
      <c r="MR195" s="23"/>
      <c r="MS195" s="23"/>
      <c r="MT195" s="23"/>
      <c r="MU195" s="23"/>
      <c r="MV195" s="23"/>
      <c r="MW195" s="23"/>
      <c r="MX195" s="23"/>
      <c r="MY195" s="23"/>
      <c r="MZ195" s="23"/>
      <c r="NA195" s="23"/>
      <c r="NB195" s="23"/>
      <c r="NC195" s="23"/>
      <c r="ND195" s="23"/>
      <c r="NE195" s="23"/>
      <c r="NF195" s="23"/>
      <c r="NG195" s="23"/>
      <c r="NH195" s="23"/>
      <c r="NI195" s="23"/>
      <c r="NJ195" s="23"/>
      <c r="NK195" s="23"/>
      <c r="NL195" s="23"/>
      <c r="NM195" s="23"/>
      <c r="NN195" s="23"/>
      <c r="NO195" s="23"/>
      <c r="NP195" s="23"/>
      <c r="NQ195" s="23"/>
      <c r="NR195" s="23"/>
      <c r="NS195" s="23"/>
      <c r="NT195" s="23"/>
      <c r="NU195" s="23"/>
      <c r="NV195" s="23"/>
      <c r="NW195" s="23"/>
      <c r="NX195" s="23"/>
      <c r="NY195" s="23"/>
      <c r="NZ195" s="23"/>
      <c r="OA195" s="23"/>
      <c r="OB195" s="23"/>
      <c r="OC195" s="23"/>
      <c r="OD195" s="23"/>
      <c r="OE195" s="23"/>
      <c r="OF195" s="23"/>
      <c r="OG195" s="23"/>
      <c r="OH195" s="23"/>
      <c r="OI195" s="23"/>
      <c r="OJ195" s="23"/>
      <c r="OK195" s="23"/>
      <c r="OL195" s="23"/>
      <c r="OM195" s="23"/>
      <c r="ON195" s="23"/>
      <c r="OO195" s="23"/>
      <c r="OP195" s="23"/>
      <c r="OQ195" s="23"/>
      <c r="OR195" s="23"/>
      <c r="OS195" s="23"/>
      <c r="OT195" s="23"/>
      <c r="OU195" s="23"/>
      <c r="OV195" s="23"/>
      <c r="OW195" s="23"/>
      <c r="OX195" s="23"/>
      <c r="OY195" s="23"/>
      <c r="OZ195" s="23"/>
      <c r="PA195" s="23"/>
      <c r="PB195" s="23"/>
      <c r="PC195" s="23"/>
      <c r="PD195" s="23"/>
      <c r="PE195" s="23"/>
      <c r="PF195" s="23"/>
      <c r="PG195" s="23"/>
      <c r="PH195" s="23"/>
      <c r="PI195" s="23"/>
      <c r="PJ195" s="23"/>
      <c r="PK195" s="23"/>
      <c r="PL195" s="23"/>
      <c r="PM195" s="23"/>
      <c r="PN195" s="23"/>
      <c r="PO195" s="23"/>
      <c r="PP195" s="23"/>
      <c r="PQ195" s="23"/>
      <c r="PR195" s="23"/>
      <c r="PS195" s="23"/>
      <c r="PT195" s="23"/>
      <c r="PU195" s="23"/>
      <c r="PV195" s="23"/>
      <c r="PW195" s="23"/>
      <c r="PX195" s="23"/>
      <c r="PY195" s="23"/>
      <c r="PZ195" s="23"/>
      <c r="QA195" s="23"/>
      <c r="QB195" s="23"/>
      <c r="QC195" s="23"/>
      <c r="QD195" s="23"/>
      <c r="QE195" s="23"/>
      <c r="QF195" s="23"/>
      <c r="QG195" s="23"/>
      <c r="QH195" s="23"/>
      <c r="QI195" s="23"/>
      <c r="QJ195" s="23"/>
      <c r="QK195" s="23"/>
      <c r="QL195" s="23"/>
      <c r="QM195" s="23"/>
      <c r="QN195" s="23"/>
      <c r="QO195" s="23"/>
      <c r="QP195" s="23"/>
      <c r="QQ195" s="23"/>
      <c r="QR195" s="23"/>
      <c r="QS195" s="23"/>
      <c r="QT195" s="23"/>
      <c r="QU195" s="23"/>
      <c r="QV195" s="23"/>
      <c r="QW195" s="23"/>
      <c r="QX195" s="23"/>
      <c r="QY195" s="23"/>
      <c r="QZ195" s="23"/>
      <c r="RA195" s="23"/>
      <c r="RB195" s="23"/>
      <c r="RC195" s="23"/>
      <c r="RD195" s="23"/>
      <c r="RE195" s="23"/>
      <c r="RF195" s="23"/>
      <c r="RG195" s="23"/>
      <c r="RH195" s="23"/>
      <c r="RI195" s="23"/>
      <c r="RJ195" s="23"/>
      <c r="RK195" s="23"/>
      <c r="RL195" s="23"/>
      <c r="RM195" s="23"/>
      <c r="RN195" s="23"/>
      <c r="RO195" s="23"/>
      <c r="RP195" s="23"/>
      <c r="RQ195" s="23"/>
      <c r="RR195" s="23"/>
      <c r="RS195" s="23"/>
      <c r="RT195" s="23"/>
      <c r="RU195" s="23"/>
      <c r="RV195" s="23"/>
      <c r="RW195" s="23"/>
      <c r="RX195" s="23"/>
      <c r="RY195" s="23"/>
      <c r="RZ195" s="23"/>
      <c r="SA195" s="23"/>
      <c r="SB195" s="23"/>
      <c r="SC195" s="23"/>
      <c r="SD195" s="23"/>
      <c r="SE195" s="23"/>
      <c r="SF195" s="23"/>
      <c r="SG195" s="23"/>
      <c r="SH195" s="23"/>
      <c r="SI195" s="23"/>
      <c r="SJ195" s="23"/>
      <c r="SK195" s="23"/>
      <c r="SL195" s="23"/>
      <c r="SM195" s="23"/>
      <c r="SN195" s="23"/>
      <c r="SO195" s="23"/>
      <c r="SP195" s="23"/>
      <c r="SQ195" s="23"/>
      <c r="SR195" s="23"/>
      <c r="SS195" s="23"/>
      <c r="ST195" s="23"/>
      <c r="SU195" s="23"/>
      <c r="SV195" s="23"/>
      <c r="SW195" s="23"/>
      <c r="SX195" s="23"/>
      <c r="SY195" s="23"/>
      <c r="SZ195" s="23"/>
      <c r="TA195" s="23"/>
      <c r="TB195" s="23"/>
      <c r="TC195" s="23"/>
      <c r="TD195" s="23"/>
      <c r="TE195" s="23"/>
      <c r="TF195" s="23"/>
      <c r="TG195" s="23"/>
      <c r="TH195" s="23"/>
      <c r="TI195" s="23"/>
      <c r="TJ195" s="23"/>
      <c r="TK195" s="23"/>
      <c r="TL195" s="23"/>
      <c r="TM195" s="23"/>
      <c r="TN195" s="23"/>
      <c r="TO195" s="23"/>
      <c r="TP195" s="23"/>
      <c r="TQ195" s="23"/>
      <c r="TR195" s="23"/>
      <c r="TS195" s="23"/>
      <c r="TT195" s="23"/>
      <c r="TU195" s="23"/>
      <c r="TV195" s="23"/>
      <c r="TW195" s="23"/>
      <c r="TX195" s="23"/>
      <c r="TY195" s="23"/>
      <c r="TZ195" s="23"/>
      <c r="UA195" s="23"/>
      <c r="UB195" s="23"/>
      <c r="UC195" s="23"/>
      <c r="UD195" s="23"/>
      <c r="UE195" s="23"/>
      <c r="UF195" s="23"/>
      <c r="UG195" s="23"/>
      <c r="UH195" s="23"/>
      <c r="UI195" s="23"/>
      <c r="UJ195" s="23"/>
      <c r="UK195" s="23"/>
      <c r="UL195" s="23"/>
      <c r="UM195" s="23"/>
      <c r="UN195" s="23"/>
      <c r="UO195" s="23"/>
      <c r="UP195" s="23"/>
      <c r="UQ195" s="23"/>
      <c r="UR195" s="23"/>
      <c r="US195" s="23"/>
      <c r="UT195" s="23"/>
      <c r="UU195" s="23"/>
      <c r="UV195" s="23"/>
      <c r="UW195" s="23"/>
      <c r="UX195" s="23"/>
      <c r="UY195" s="23"/>
      <c r="UZ195" s="23"/>
      <c r="VA195" s="23"/>
      <c r="VB195" s="23"/>
      <c r="VC195" s="23"/>
      <c r="VD195" s="23"/>
      <c r="VE195" s="23"/>
      <c r="VF195" s="23"/>
      <c r="VG195" s="23"/>
      <c r="VH195" s="23"/>
      <c r="VI195" s="23"/>
      <c r="VJ195" s="23"/>
      <c r="VK195" s="23"/>
      <c r="VL195" s="23"/>
      <c r="VM195" s="23"/>
      <c r="VN195" s="23"/>
      <c r="VO195" s="23"/>
      <c r="VP195" s="23"/>
      <c r="VQ195" s="23"/>
      <c r="VR195" s="23"/>
      <c r="VS195" s="23"/>
      <c r="VT195" s="23"/>
      <c r="VU195" s="23"/>
      <c r="VV195" s="23"/>
      <c r="VW195" s="23"/>
      <c r="VX195" s="23"/>
      <c r="VY195" s="23"/>
      <c r="VZ195" s="23"/>
      <c r="WA195" s="23"/>
      <c r="WB195" s="23"/>
      <c r="WC195" s="23"/>
      <c r="WD195" s="23"/>
      <c r="WE195" s="23"/>
      <c r="WF195" s="23"/>
      <c r="WG195" s="23"/>
      <c r="WH195" s="23"/>
      <c r="WI195" s="23"/>
      <c r="WJ195" s="23"/>
      <c r="WK195" s="23"/>
      <c r="WL195" s="23"/>
      <c r="WM195" s="23"/>
      <c r="WN195" s="23"/>
      <c r="WO195" s="23"/>
      <c r="WP195" s="23"/>
      <c r="WQ195" s="23"/>
      <c r="WR195" s="23"/>
      <c r="WS195" s="23"/>
      <c r="WT195" s="23"/>
      <c r="WU195" s="23"/>
      <c r="WV195" s="23"/>
      <c r="WW195" s="23"/>
      <c r="WX195" s="23"/>
      <c r="WY195" s="23"/>
      <c r="WZ195" s="23"/>
      <c r="XA195" s="23"/>
      <c r="XB195" s="23"/>
      <c r="XC195" s="23"/>
      <c r="XD195" s="23"/>
      <c r="XE195" s="23"/>
      <c r="XF195" s="23"/>
      <c r="XG195" s="23"/>
      <c r="XH195" s="23"/>
      <c r="XI195" s="23"/>
      <c r="XJ195" s="23"/>
      <c r="XK195" s="23"/>
      <c r="XL195" s="23"/>
      <c r="XM195" s="23"/>
      <c r="XN195" s="23"/>
      <c r="XO195" s="23"/>
      <c r="XP195" s="23"/>
      <c r="XQ195" s="23"/>
      <c r="XR195" s="23"/>
      <c r="XS195" s="23"/>
      <c r="XT195" s="23"/>
      <c r="XU195" s="23"/>
      <c r="XV195" s="23"/>
      <c r="XW195" s="23"/>
      <c r="XX195" s="23"/>
      <c r="XY195" s="23"/>
      <c r="XZ195" s="23"/>
      <c r="YA195" s="23"/>
      <c r="YB195" s="23"/>
      <c r="YC195" s="23"/>
      <c r="YD195" s="23"/>
      <c r="YE195" s="23"/>
      <c r="YF195" s="23"/>
      <c r="YG195" s="23"/>
      <c r="YH195" s="23"/>
      <c r="YI195" s="23"/>
      <c r="YJ195" s="23"/>
      <c r="YK195" s="23"/>
      <c r="YL195" s="23"/>
      <c r="YM195" s="23"/>
      <c r="YN195" s="23"/>
      <c r="YO195" s="23"/>
      <c r="YP195" s="23"/>
      <c r="YQ195" s="23"/>
      <c r="YR195" s="23"/>
      <c r="YS195" s="23"/>
      <c r="YT195" s="23"/>
      <c r="YU195" s="23"/>
      <c r="YV195" s="23"/>
      <c r="YW195" s="23"/>
      <c r="YX195" s="23"/>
      <c r="YY195" s="23"/>
      <c r="YZ195" s="23"/>
      <c r="ZA195" s="23"/>
      <c r="ZB195" s="23"/>
      <c r="ZC195" s="23"/>
      <c r="ZD195" s="23"/>
      <c r="ZE195" s="23"/>
      <c r="ZF195" s="23"/>
      <c r="ZG195" s="23"/>
      <c r="ZH195" s="23"/>
      <c r="ZI195" s="23"/>
      <c r="ZJ195" s="23"/>
      <c r="ZK195" s="23"/>
      <c r="ZL195" s="23"/>
      <c r="ZM195" s="23"/>
      <c r="ZN195" s="23"/>
      <c r="ZO195" s="23"/>
      <c r="ZP195" s="23"/>
      <c r="ZQ195" s="23"/>
      <c r="ZR195" s="23"/>
      <c r="ZS195" s="23"/>
      <c r="ZT195" s="23"/>
      <c r="ZU195" s="23"/>
      <c r="ZV195" s="23"/>
      <c r="ZW195" s="23"/>
      <c r="ZX195" s="23"/>
      <c r="ZY195" s="23"/>
      <c r="ZZ195" s="23"/>
      <c r="AAA195" s="23"/>
      <c r="AAB195" s="23"/>
      <c r="AAC195" s="23"/>
      <c r="AAD195" s="23"/>
      <c r="AAE195" s="23"/>
      <c r="AAF195" s="23"/>
      <c r="AAG195" s="23"/>
      <c r="AAH195" s="23"/>
      <c r="AAI195" s="23"/>
      <c r="AAJ195" s="23"/>
      <c r="AAK195" s="23"/>
      <c r="AAL195" s="23"/>
      <c r="AAM195" s="23"/>
      <c r="AAN195" s="23"/>
      <c r="AAO195" s="23"/>
      <c r="AAP195" s="23"/>
      <c r="AAQ195" s="23"/>
      <c r="AAR195" s="23"/>
      <c r="AAS195" s="23"/>
      <c r="AAT195" s="23"/>
      <c r="AAU195" s="23"/>
      <c r="AAV195" s="23"/>
      <c r="AAW195" s="23"/>
      <c r="AAX195" s="23"/>
      <c r="AAY195" s="23"/>
      <c r="AAZ195" s="23"/>
      <c r="ABA195" s="23"/>
      <c r="ABB195" s="23"/>
      <c r="ABC195" s="23"/>
      <c r="ABD195" s="23"/>
      <c r="ABE195" s="23"/>
      <c r="ABF195" s="23"/>
      <c r="ABG195" s="23"/>
      <c r="ABH195" s="23"/>
      <c r="ABI195" s="23"/>
      <c r="ABJ195" s="23"/>
      <c r="ABK195" s="23"/>
      <c r="ABL195" s="23"/>
      <c r="ABM195" s="23"/>
      <c r="ABN195" s="23"/>
      <c r="ABO195" s="23"/>
      <c r="ABP195" s="23"/>
      <c r="ABQ195" s="23"/>
      <c r="ABR195" s="23"/>
      <c r="ABS195" s="23"/>
      <c r="ABT195" s="23"/>
      <c r="ABU195" s="23"/>
      <c r="ABV195" s="23"/>
      <c r="ABW195" s="23"/>
      <c r="ABX195" s="23"/>
      <c r="ABY195" s="23"/>
      <c r="ABZ195" s="23"/>
      <c r="ACA195" s="23"/>
      <c r="ACB195" s="23"/>
      <c r="ACC195" s="23"/>
      <c r="ACD195" s="23"/>
      <c r="ACE195" s="23"/>
      <c r="ACF195" s="23"/>
      <c r="ACG195" s="23"/>
      <c r="ACH195" s="23"/>
      <c r="ACI195" s="23"/>
      <c r="ACJ195" s="23"/>
      <c r="ACK195" s="23"/>
      <c r="ACL195" s="23"/>
      <c r="ACM195" s="23"/>
      <c r="ACN195" s="23"/>
      <c r="ACO195" s="23"/>
      <c r="ACP195" s="23"/>
      <c r="ACQ195" s="23"/>
      <c r="ACR195" s="23"/>
      <c r="ACS195" s="23"/>
      <c r="ACT195" s="23"/>
      <c r="ACU195" s="23"/>
      <c r="ACV195" s="23"/>
      <c r="ACW195" s="23"/>
      <c r="ACX195" s="23"/>
      <c r="ACY195" s="23"/>
      <c r="ACZ195" s="23"/>
      <c r="ADA195" s="23"/>
      <c r="ADB195" s="23"/>
      <c r="ADC195" s="23"/>
      <c r="ADD195" s="23"/>
      <c r="ADE195" s="23"/>
      <c r="ADF195" s="23"/>
      <c r="ADG195" s="23"/>
      <c r="ADH195" s="23"/>
      <c r="ADI195" s="23"/>
      <c r="ADJ195" s="23"/>
      <c r="ADK195" s="23"/>
      <c r="ADL195" s="23"/>
      <c r="ADM195" s="23"/>
      <c r="ADN195" s="23"/>
      <c r="ADO195" s="23"/>
      <c r="ADP195" s="23"/>
      <c r="ADQ195" s="23"/>
      <c r="ADR195" s="23"/>
      <c r="ADS195" s="23"/>
      <c r="ADT195" s="23"/>
      <c r="ADU195" s="23"/>
      <c r="ADV195" s="23"/>
      <c r="ADW195" s="23"/>
      <c r="ADX195" s="23"/>
      <c r="ADY195" s="23"/>
      <c r="ADZ195" s="23"/>
      <c r="AEA195" s="23"/>
      <c r="AEB195" s="23"/>
      <c r="AEC195" s="23"/>
      <c r="AED195" s="23"/>
      <c r="AEE195" s="23"/>
      <c r="AEF195" s="23"/>
      <c r="AEG195" s="23"/>
      <c r="AEH195" s="23"/>
      <c r="AEI195" s="23"/>
      <c r="AEJ195" s="23"/>
      <c r="AEK195" s="23"/>
      <c r="AEL195" s="23"/>
      <c r="AEM195" s="23"/>
      <c r="AEN195" s="23"/>
      <c r="AEO195" s="23"/>
      <c r="AEP195" s="23"/>
      <c r="AEQ195" s="23"/>
      <c r="AER195" s="23"/>
      <c r="AES195" s="23"/>
      <c r="AET195" s="23"/>
      <c r="AEU195" s="23"/>
      <c r="AEV195" s="23"/>
      <c r="AEW195" s="23"/>
      <c r="AEX195" s="23"/>
      <c r="AEY195" s="23"/>
      <c r="AEZ195" s="23"/>
      <c r="AFA195" s="23"/>
      <c r="AFB195" s="23"/>
      <c r="AFC195" s="23"/>
      <c r="AFD195" s="23"/>
      <c r="AFE195" s="23"/>
      <c r="AFF195" s="23"/>
      <c r="AFG195" s="23"/>
      <c r="AFH195" s="23"/>
      <c r="AFI195" s="23"/>
      <c r="AFJ195" s="23"/>
      <c r="AFK195" s="23"/>
      <c r="AFL195" s="23"/>
      <c r="AFM195" s="23"/>
      <c r="AFN195" s="23"/>
      <c r="AFO195" s="23"/>
      <c r="AFP195" s="23"/>
      <c r="AFQ195" s="23"/>
      <c r="AFR195" s="23"/>
      <c r="AFS195" s="23"/>
      <c r="AFT195" s="23"/>
      <c r="AFU195" s="23"/>
      <c r="AFV195" s="23"/>
      <c r="AFW195" s="23"/>
      <c r="AFX195" s="23"/>
      <c r="AFY195" s="23"/>
      <c r="AFZ195" s="23"/>
      <c r="AGA195" s="23"/>
      <c r="AGB195" s="23"/>
      <c r="AGC195" s="23"/>
      <c r="AGD195" s="23"/>
      <c r="AGE195" s="23"/>
      <c r="AGF195" s="23"/>
      <c r="AGG195" s="23"/>
      <c r="AGH195" s="23"/>
      <c r="AGI195" s="23"/>
      <c r="AGJ195" s="23"/>
      <c r="AGK195" s="23"/>
      <c r="AGL195" s="23"/>
      <c r="AGM195" s="23"/>
      <c r="AGN195" s="23"/>
      <c r="AGO195" s="23"/>
      <c r="AGP195" s="23"/>
      <c r="AGQ195" s="23"/>
      <c r="AGR195" s="23"/>
      <c r="AGS195" s="23"/>
      <c r="AGT195" s="23"/>
      <c r="AGU195" s="23"/>
      <c r="AGV195" s="23"/>
      <c r="AGW195" s="23"/>
      <c r="AGX195" s="23"/>
      <c r="AGY195" s="23"/>
      <c r="AGZ195" s="23"/>
      <c r="AHA195" s="23"/>
      <c r="AHB195" s="23"/>
      <c r="AHC195" s="23"/>
      <c r="AHD195" s="23"/>
      <c r="AHE195" s="23"/>
      <c r="AHF195" s="23"/>
      <c r="AHG195" s="23"/>
      <c r="AHH195" s="23"/>
      <c r="AHI195" s="23"/>
      <c r="AHJ195" s="23"/>
      <c r="AHK195" s="23"/>
      <c r="AHL195" s="23"/>
      <c r="AHM195" s="23"/>
      <c r="AHN195" s="23"/>
      <c r="AHO195" s="23"/>
      <c r="AHP195" s="23"/>
      <c r="AHQ195" s="23"/>
      <c r="AHR195" s="23"/>
      <c r="AHS195" s="23"/>
      <c r="AHT195" s="23"/>
      <c r="AHU195" s="23"/>
      <c r="AHV195" s="23"/>
      <c r="AHW195" s="23"/>
      <c r="AHX195" s="23"/>
      <c r="AHY195" s="23"/>
      <c r="AHZ195" s="23"/>
      <c r="AIA195" s="23"/>
      <c r="AIB195" s="23"/>
      <c r="AIC195" s="23"/>
      <c r="AID195" s="23"/>
      <c r="AIE195" s="23"/>
      <c r="AIF195" s="23"/>
      <c r="AIG195" s="23"/>
      <c r="AIH195" s="23"/>
      <c r="AII195" s="23"/>
      <c r="AIJ195" s="23"/>
      <c r="AIK195" s="23"/>
      <c r="AIL195" s="23"/>
      <c r="AIM195" s="23"/>
      <c r="AIN195" s="23"/>
      <c r="AIO195" s="23"/>
      <c r="AIP195" s="23"/>
      <c r="AIQ195" s="23"/>
      <c r="AIR195" s="23"/>
      <c r="AIS195" s="23"/>
      <c r="AIT195" s="23"/>
      <c r="AIU195" s="23"/>
      <c r="AIV195" s="23"/>
      <c r="AIW195" s="23"/>
      <c r="AIX195" s="23"/>
      <c r="AIY195" s="23"/>
      <c r="AIZ195" s="23"/>
      <c r="AJA195" s="23"/>
      <c r="AJB195" s="23"/>
      <c r="AJC195" s="23"/>
      <c r="AJD195" s="23"/>
      <c r="AJE195" s="23"/>
      <c r="AJF195" s="23"/>
      <c r="AJG195" s="23"/>
      <c r="AJH195" s="23"/>
      <c r="AJI195" s="23"/>
      <c r="AJJ195" s="23"/>
      <c r="AJK195" s="23"/>
      <c r="AJL195" s="23"/>
      <c r="AJM195" s="23"/>
      <c r="AJN195" s="23"/>
      <c r="AJO195" s="23"/>
      <c r="AJP195" s="23"/>
      <c r="AJQ195" s="23"/>
      <c r="AJR195" s="23"/>
      <c r="AJS195" s="23"/>
      <c r="AJT195" s="23"/>
      <c r="AJU195" s="23"/>
      <c r="AJV195" s="23"/>
      <c r="AJW195" s="23"/>
      <c r="AJX195" s="23"/>
      <c r="AJY195" s="23"/>
      <c r="AJZ195" s="23"/>
      <c r="AKA195" s="23"/>
      <c r="AKB195" s="23"/>
      <c r="AKC195" s="23"/>
      <c r="AKD195" s="23"/>
      <c r="AKE195" s="23"/>
      <c r="AKF195" s="23"/>
      <c r="AKG195" s="23"/>
      <c r="AKH195" s="23"/>
      <c r="AKI195" s="23"/>
      <c r="AKJ195" s="23"/>
      <c r="AKK195" s="23"/>
      <c r="AKL195" s="23"/>
      <c r="AKM195" s="23"/>
      <c r="AKN195" s="23"/>
      <c r="AKO195" s="23"/>
      <c r="AKP195" s="23"/>
      <c r="AKQ195" s="23"/>
      <c r="AKR195" s="23"/>
      <c r="AKS195" s="23"/>
      <c r="AKT195" s="23"/>
      <c r="AKU195" s="23"/>
      <c r="AKV195" s="23"/>
      <c r="AKW195" s="23"/>
      <c r="AKX195" s="23"/>
      <c r="AKY195" s="23"/>
      <c r="AKZ195" s="23"/>
      <c r="ALA195" s="23"/>
      <c r="ALB195" s="23"/>
      <c r="ALC195" s="23"/>
      <c r="ALD195" s="23"/>
      <c r="ALE195" s="23"/>
      <c r="ALF195" s="23"/>
      <c r="ALG195" s="23"/>
      <c r="ALH195" s="23"/>
      <c r="ALI195" s="23"/>
      <c r="ALJ195" s="23"/>
      <c r="ALK195" s="23"/>
      <c r="ALL195" s="23"/>
      <c r="ALM195" s="23"/>
      <c r="ALN195" s="23"/>
      <c r="ALO195" s="23"/>
      <c r="ALP195" s="23"/>
      <c r="ALQ195" s="23"/>
      <c r="ALR195" s="23"/>
      <c r="ALS195" s="23"/>
      <c r="ALT195" s="23"/>
    </row>
    <row r="196" spans="2:1008" ht="15.75" customHeight="1">
      <c r="B196" s="72"/>
      <c r="C196" s="72"/>
      <c r="D196" s="80" t="s">
        <v>82</v>
      </c>
      <c r="E196" s="81"/>
      <c r="F196" s="82" t="e">
        <f>E187/E186</f>
        <v>#DIV/0!</v>
      </c>
      <c r="G196" s="73"/>
      <c r="H196" s="79"/>
      <c r="I196" s="23"/>
      <c r="J196" s="23"/>
      <c r="K196" s="23"/>
      <c r="L196" s="23"/>
      <c r="M196" s="23"/>
      <c r="N196" s="24"/>
      <c r="O196" s="24"/>
      <c r="P196" s="24"/>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c r="EC196" s="23"/>
      <c r="ED196" s="23"/>
      <c r="EE196" s="23"/>
      <c r="EF196" s="23"/>
      <c r="EG196" s="23"/>
      <c r="EH196" s="23"/>
      <c r="EI196" s="23"/>
      <c r="EJ196" s="23"/>
      <c r="EK196" s="23"/>
      <c r="EL196" s="23"/>
      <c r="EM196" s="23"/>
      <c r="EN196" s="23"/>
      <c r="EO196" s="23"/>
      <c r="EP196" s="23"/>
      <c r="EQ196" s="23"/>
      <c r="ER196" s="23"/>
      <c r="ES196" s="23"/>
      <c r="ET196" s="23"/>
      <c r="EU196" s="23"/>
      <c r="EV196" s="23"/>
      <c r="EW196" s="23"/>
      <c r="EX196" s="23"/>
      <c r="EY196" s="23"/>
      <c r="EZ196" s="23"/>
      <c r="FA196" s="23"/>
      <c r="FB196" s="23"/>
      <c r="FC196" s="23"/>
      <c r="FD196" s="23"/>
      <c r="FE196" s="23"/>
      <c r="FF196" s="23"/>
      <c r="FG196" s="23"/>
      <c r="FH196" s="23"/>
      <c r="FI196" s="23"/>
      <c r="FJ196" s="23"/>
      <c r="FK196" s="23"/>
      <c r="FL196" s="23"/>
      <c r="FM196" s="23"/>
      <c r="FN196" s="23"/>
      <c r="FO196" s="23"/>
      <c r="FP196" s="23"/>
      <c r="FQ196" s="23"/>
      <c r="FR196" s="23"/>
      <c r="FS196" s="23"/>
      <c r="FT196" s="23"/>
      <c r="FU196" s="23"/>
      <c r="FV196" s="23"/>
      <c r="FW196" s="23"/>
      <c r="FX196" s="23"/>
      <c r="FY196" s="23"/>
      <c r="FZ196" s="23"/>
      <c r="GA196" s="23"/>
      <c r="GB196" s="23"/>
      <c r="GC196" s="23"/>
      <c r="GD196" s="23"/>
      <c r="GE196" s="23"/>
      <c r="GF196" s="23"/>
      <c r="GG196" s="23"/>
      <c r="GH196" s="23"/>
      <c r="GI196" s="23"/>
      <c r="GJ196" s="23"/>
      <c r="GK196" s="23"/>
      <c r="GL196" s="23"/>
      <c r="GM196" s="23"/>
      <c r="GN196" s="23"/>
      <c r="GO196" s="23"/>
      <c r="GP196" s="23"/>
      <c r="GQ196" s="23"/>
      <c r="GR196" s="23"/>
      <c r="GS196" s="23"/>
      <c r="GT196" s="23"/>
      <c r="GU196" s="23"/>
      <c r="GV196" s="23"/>
      <c r="GW196" s="23"/>
      <c r="GX196" s="23"/>
      <c r="GY196" s="23"/>
      <c r="GZ196" s="23"/>
      <c r="HA196" s="23"/>
      <c r="HB196" s="23"/>
      <c r="HC196" s="23"/>
      <c r="HD196" s="23"/>
      <c r="HE196" s="23"/>
      <c r="HF196" s="23"/>
      <c r="HG196" s="23"/>
      <c r="HH196" s="23"/>
      <c r="HI196" s="23"/>
      <c r="HJ196" s="23"/>
      <c r="HK196" s="23"/>
      <c r="HL196" s="23"/>
      <c r="HM196" s="23"/>
      <c r="HN196" s="23"/>
      <c r="HO196" s="23"/>
      <c r="HP196" s="23"/>
      <c r="HQ196" s="23"/>
      <c r="HR196" s="23"/>
      <c r="HS196" s="23"/>
      <c r="HT196" s="23"/>
      <c r="HU196" s="23"/>
      <c r="HV196" s="23"/>
      <c r="HW196" s="23"/>
      <c r="HX196" s="23"/>
      <c r="HY196" s="23"/>
      <c r="HZ196" s="23"/>
      <c r="IA196" s="23"/>
      <c r="IB196" s="23"/>
      <c r="IC196" s="23"/>
      <c r="ID196" s="23"/>
      <c r="IE196" s="23"/>
      <c r="IF196" s="23"/>
      <c r="IG196" s="23"/>
      <c r="IH196" s="23"/>
      <c r="II196" s="23"/>
      <c r="IJ196" s="23"/>
      <c r="IK196" s="23"/>
      <c r="IL196" s="23"/>
      <c r="IM196" s="23"/>
      <c r="IN196" s="23"/>
      <c r="IO196" s="23"/>
      <c r="IP196" s="23"/>
      <c r="IQ196" s="23"/>
      <c r="IR196" s="23"/>
      <c r="IS196" s="23"/>
      <c r="IT196" s="23"/>
      <c r="IU196" s="23"/>
      <c r="IV196" s="23"/>
      <c r="IW196" s="23"/>
      <c r="IX196" s="23"/>
      <c r="IY196" s="23"/>
      <c r="IZ196" s="23"/>
      <c r="JA196" s="23"/>
      <c r="JB196" s="23"/>
      <c r="JC196" s="23"/>
      <c r="JD196" s="23"/>
      <c r="JE196" s="23"/>
      <c r="JF196" s="23"/>
      <c r="JG196" s="23"/>
      <c r="JH196" s="23"/>
      <c r="JI196" s="23"/>
      <c r="JJ196" s="23"/>
      <c r="JK196" s="23"/>
      <c r="JL196" s="23"/>
      <c r="JM196" s="23"/>
      <c r="JN196" s="23"/>
      <c r="JO196" s="23"/>
      <c r="JP196" s="23"/>
      <c r="JQ196" s="23"/>
      <c r="JR196" s="23"/>
      <c r="JS196" s="23"/>
      <c r="JT196" s="23"/>
      <c r="JU196" s="23"/>
      <c r="JV196" s="23"/>
      <c r="JW196" s="23"/>
      <c r="JX196" s="23"/>
      <c r="JY196" s="23"/>
      <c r="JZ196" s="23"/>
      <c r="KA196" s="23"/>
      <c r="KB196" s="23"/>
      <c r="KC196" s="23"/>
      <c r="KD196" s="23"/>
      <c r="KE196" s="23"/>
      <c r="KF196" s="23"/>
      <c r="KG196" s="23"/>
      <c r="KH196" s="23"/>
      <c r="KI196" s="23"/>
      <c r="KJ196" s="23"/>
      <c r="KK196" s="23"/>
      <c r="KL196" s="23"/>
      <c r="KM196" s="23"/>
      <c r="KN196" s="23"/>
      <c r="KO196" s="23"/>
      <c r="KP196" s="23"/>
      <c r="KQ196" s="23"/>
      <c r="KR196" s="23"/>
      <c r="KS196" s="23"/>
      <c r="KT196" s="23"/>
      <c r="KU196" s="23"/>
      <c r="KV196" s="23"/>
      <c r="KW196" s="23"/>
      <c r="KX196" s="23"/>
      <c r="KY196" s="23"/>
      <c r="KZ196" s="23"/>
      <c r="LA196" s="23"/>
      <c r="LB196" s="23"/>
      <c r="LC196" s="23"/>
      <c r="LD196" s="23"/>
      <c r="LE196" s="23"/>
      <c r="LF196" s="23"/>
      <c r="LG196" s="23"/>
      <c r="LH196" s="23"/>
      <c r="LI196" s="23"/>
      <c r="LJ196" s="23"/>
      <c r="LK196" s="23"/>
      <c r="LL196" s="23"/>
      <c r="LM196" s="23"/>
      <c r="LN196" s="23"/>
      <c r="LO196" s="23"/>
      <c r="LP196" s="23"/>
      <c r="LQ196" s="23"/>
      <c r="LR196" s="23"/>
      <c r="LS196" s="23"/>
      <c r="LT196" s="23"/>
      <c r="LU196" s="23"/>
      <c r="LV196" s="23"/>
      <c r="LW196" s="23"/>
      <c r="LX196" s="23"/>
      <c r="LY196" s="23"/>
      <c r="LZ196" s="23"/>
      <c r="MA196" s="23"/>
      <c r="MB196" s="23"/>
      <c r="MC196" s="23"/>
      <c r="MD196" s="23"/>
      <c r="ME196" s="23"/>
      <c r="MF196" s="23"/>
      <c r="MG196" s="23"/>
      <c r="MH196" s="23"/>
      <c r="MI196" s="23"/>
      <c r="MJ196" s="23"/>
      <c r="MK196" s="23"/>
      <c r="ML196" s="23"/>
      <c r="MM196" s="23"/>
      <c r="MN196" s="23"/>
      <c r="MO196" s="23"/>
      <c r="MP196" s="23"/>
      <c r="MQ196" s="23"/>
      <c r="MR196" s="23"/>
      <c r="MS196" s="23"/>
      <c r="MT196" s="23"/>
      <c r="MU196" s="23"/>
      <c r="MV196" s="23"/>
      <c r="MW196" s="23"/>
      <c r="MX196" s="23"/>
      <c r="MY196" s="23"/>
      <c r="MZ196" s="23"/>
      <c r="NA196" s="23"/>
      <c r="NB196" s="23"/>
      <c r="NC196" s="23"/>
      <c r="ND196" s="23"/>
      <c r="NE196" s="23"/>
      <c r="NF196" s="23"/>
      <c r="NG196" s="23"/>
      <c r="NH196" s="23"/>
      <c r="NI196" s="23"/>
      <c r="NJ196" s="23"/>
      <c r="NK196" s="23"/>
      <c r="NL196" s="23"/>
      <c r="NM196" s="23"/>
      <c r="NN196" s="23"/>
      <c r="NO196" s="23"/>
      <c r="NP196" s="23"/>
      <c r="NQ196" s="23"/>
      <c r="NR196" s="23"/>
      <c r="NS196" s="23"/>
      <c r="NT196" s="23"/>
      <c r="NU196" s="23"/>
      <c r="NV196" s="23"/>
      <c r="NW196" s="23"/>
      <c r="NX196" s="23"/>
      <c r="NY196" s="23"/>
      <c r="NZ196" s="23"/>
      <c r="OA196" s="23"/>
      <c r="OB196" s="23"/>
      <c r="OC196" s="23"/>
      <c r="OD196" s="23"/>
      <c r="OE196" s="23"/>
      <c r="OF196" s="23"/>
      <c r="OG196" s="23"/>
      <c r="OH196" s="23"/>
      <c r="OI196" s="23"/>
      <c r="OJ196" s="23"/>
      <c r="OK196" s="23"/>
      <c r="OL196" s="23"/>
      <c r="OM196" s="23"/>
      <c r="ON196" s="23"/>
      <c r="OO196" s="23"/>
      <c r="OP196" s="23"/>
      <c r="OQ196" s="23"/>
      <c r="OR196" s="23"/>
      <c r="OS196" s="23"/>
      <c r="OT196" s="23"/>
      <c r="OU196" s="23"/>
      <c r="OV196" s="23"/>
      <c r="OW196" s="23"/>
      <c r="OX196" s="23"/>
      <c r="OY196" s="23"/>
      <c r="OZ196" s="23"/>
      <c r="PA196" s="23"/>
      <c r="PB196" s="23"/>
      <c r="PC196" s="23"/>
      <c r="PD196" s="23"/>
      <c r="PE196" s="23"/>
      <c r="PF196" s="23"/>
      <c r="PG196" s="23"/>
      <c r="PH196" s="23"/>
      <c r="PI196" s="23"/>
      <c r="PJ196" s="23"/>
      <c r="PK196" s="23"/>
      <c r="PL196" s="23"/>
      <c r="PM196" s="23"/>
      <c r="PN196" s="23"/>
      <c r="PO196" s="23"/>
      <c r="PP196" s="23"/>
      <c r="PQ196" s="23"/>
      <c r="PR196" s="23"/>
      <c r="PS196" s="23"/>
      <c r="PT196" s="23"/>
      <c r="PU196" s="23"/>
      <c r="PV196" s="23"/>
      <c r="PW196" s="23"/>
      <c r="PX196" s="23"/>
      <c r="PY196" s="23"/>
      <c r="PZ196" s="23"/>
      <c r="QA196" s="23"/>
      <c r="QB196" s="23"/>
      <c r="QC196" s="23"/>
      <c r="QD196" s="23"/>
      <c r="QE196" s="23"/>
      <c r="QF196" s="23"/>
      <c r="QG196" s="23"/>
      <c r="QH196" s="23"/>
      <c r="QI196" s="23"/>
      <c r="QJ196" s="23"/>
      <c r="QK196" s="23"/>
      <c r="QL196" s="23"/>
      <c r="QM196" s="23"/>
      <c r="QN196" s="23"/>
      <c r="QO196" s="23"/>
      <c r="QP196" s="23"/>
      <c r="QQ196" s="23"/>
      <c r="QR196" s="23"/>
      <c r="QS196" s="23"/>
      <c r="QT196" s="23"/>
      <c r="QU196" s="23"/>
      <c r="QV196" s="23"/>
      <c r="QW196" s="23"/>
      <c r="QX196" s="23"/>
      <c r="QY196" s="23"/>
      <c r="QZ196" s="23"/>
      <c r="RA196" s="23"/>
      <c r="RB196" s="23"/>
      <c r="RC196" s="23"/>
      <c r="RD196" s="23"/>
      <c r="RE196" s="23"/>
      <c r="RF196" s="23"/>
      <c r="RG196" s="23"/>
      <c r="RH196" s="23"/>
      <c r="RI196" s="23"/>
      <c r="RJ196" s="23"/>
      <c r="RK196" s="23"/>
      <c r="RL196" s="23"/>
      <c r="RM196" s="23"/>
      <c r="RN196" s="23"/>
      <c r="RO196" s="23"/>
      <c r="RP196" s="23"/>
      <c r="RQ196" s="23"/>
      <c r="RR196" s="23"/>
      <c r="RS196" s="23"/>
      <c r="RT196" s="23"/>
      <c r="RU196" s="23"/>
      <c r="RV196" s="23"/>
      <c r="RW196" s="23"/>
      <c r="RX196" s="23"/>
      <c r="RY196" s="23"/>
      <c r="RZ196" s="23"/>
      <c r="SA196" s="23"/>
      <c r="SB196" s="23"/>
      <c r="SC196" s="23"/>
      <c r="SD196" s="23"/>
      <c r="SE196" s="23"/>
      <c r="SF196" s="23"/>
      <c r="SG196" s="23"/>
      <c r="SH196" s="23"/>
      <c r="SI196" s="23"/>
      <c r="SJ196" s="23"/>
      <c r="SK196" s="23"/>
      <c r="SL196" s="23"/>
      <c r="SM196" s="23"/>
      <c r="SN196" s="23"/>
      <c r="SO196" s="23"/>
      <c r="SP196" s="23"/>
      <c r="SQ196" s="23"/>
      <c r="SR196" s="23"/>
      <c r="SS196" s="23"/>
      <c r="ST196" s="23"/>
      <c r="SU196" s="23"/>
      <c r="SV196" s="23"/>
      <c r="SW196" s="23"/>
      <c r="SX196" s="23"/>
      <c r="SY196" s="23"/>
      <c r="SZ196" s="23"/>
      <c r="TA196" s="23"/>
      <c r="TB196" s="23"/>
      <c r="TC196" s="23"/>
      <c r="TD196" s="23"/>
      <c r="TE196" s="23"/>
      <c r="TF196" s="23"/>
      <c r="TG196" s="23"/>
      <c r="TH196" s="23"/>
      <c r="TI196" s="23"/>
      <c r="TJ196" s="23"/>
      <c r="TK196" s="23"/>
      <c r="TL196" s="23"/>
      <c r="TM196" s="23"/>
      <c r="TN196" s="23"/>
      <c r="TO196" s="23"/>
      <c r="TP196" s="23"/>
      <c r="TQ196" s="23"/>
      <c r="TR196" s="23"/>
      <c r="TS196" s="23"/>
      <c r="TT196" s="23"/>
      <c r="TU196" s="23"/>
      <c r="TV196" s="23"/>
      <c r="TW196" s="23"/>
      <c r="TX196" s="23"/>
      <c r="TY196" s="23"/>
      <c r="TZ196" s="23"/>
      <c r="UA196" s="23"/>
      <c r="UB196" s="23"/>
      <c r="UC196" s="23"/>
      <c r="UD196" s="23"/>
      <c r="UE196" s="23"/>
      <c r="UF196" s="23"/>
      <c r="UG196" s="23"/>
      <c r="UH196" s="23"/>
      <c r="UI196" s="23"/>
      <c r="UJ196" s="23"/>
      <c r="UK196" s="23"/>
      <c r="UL196" s="23"/>
      <c r="UM196" s="23"/>
      <c r="UN196" s="23"/>
      <c r="UO196" s="23"/>
      <c r="UP196" s="23"/>
      <c r="UQ196" s="23"/>
      <c r="UR196" s="23"/>
      <c r="US196" s="23"/>
      <c r="UT196" s="23"/>
      <c r="UU196" s="23"/>
      <c r="UV196" s="23"/>
      <c r="UW196" s="23"/>
      <c r="UX196" s="23"/>
      <c r="UY196" s="23"/>
      <c r="UZ196" s="23"/>
      <c r="VA196" s="23"/>
      <c r="VB196" s="23"/>
      <c r="VC196" s="23"/>
      <c r="VD196" s="23"/>
      <c r="VE196" s="23"/>
      <c r="VF196" s="23"/>
      <c r="VG196" s="23"/>
      <c r="VH196" s="23"/>
      <c r="VI196" s="23"/>
      <c r="VJ196" s="23"/>
      <c r="VK196" s="23"/>
      <c r="VL196" s="23"/>
      <c r="VM196" s="23"/>
      <c r="VN196" s="23"/>
      <c r="VO196" s="23"/>
      <c r="VP196" s="23"/>
      <c r="VQ196" s="23"/>
      <c r="VR196" s="23"/>
      <c r="VS196" s="23"/>
      <c r="VT196" s="23"/>
      <c r="VU196" s="23"/>
      <c r="VV196" s="23"/>
      <c r="VW196" s="23"/>
      <c r="VX196" s="23"/>
      <c r="VY196" s="23"/>
      <c r="VZ196" s="23"/>
      <c r="WA196" s="23"/>
      <c r="WB196" s="23"/>
      <c r="WC196" s="23"/>
      <c r="WD196" s="23"/>
      <c r="WE196" s="23"/>
      <c r="WF196" s="23"/>
      <c r="WG196" s="23"/>
      <c r="WH196" s="23"/>
      <c r="WI196" s="23"/>
      <c r="WJ196" s="23"/>
      <c r="WK196" s="23"/>
      <c r="WL196" s="23"/>
      <c r="WM196" s="23"/>
      <c r="WN196" s="23"/>
      <c r="WO196" s="23"/>
      <c r="WP196" s="23"/>
      <c r="WQ196" s="23"/>
      <c r="WR196" s="23"/>
      <c r="WS196" s="23"/>
      <c r="WT196" s="23"/>
      <c r="WU196" s="23"/>
      <c r="WV196" s="23"/>
      <c r="WW196" s="23"/>
      <c r="WX196" s="23"/>
      <c r="WY196" s="23"/>
      <c r="WZ196" s="23"/>
      <c r="XA196" s="23"/>
      <c r="XB196" s="23"/>
      <c r="XC196" s="23"/>
      <c r="XD196" s="23"/>
      <c r="XE196" s="23"/>
      <c r="XF196" s="23"/>
      <c r="XG196" s="23"/>
      <c r="XH196" s="23"/>
      <c r="XI196" s="23"/>
      <c r="XJ196" s="23"/>
      <c r="XK196" s="23"/>
      <c r="XL196" s="23"/>
      <c r="XM196" s="23"/>
      <c r="XN196" s="23"/>
      <c r="XO196" s="23"/>
      <c r="XP196" s="23"/>
      <c r="XQ196" s="23"/>
      <c r="XR196" s="23"/>
      <c r="XS196" s="23"/>
      <c r="XT196" s="23"/>
      <c r="XU196" s="23"/>
      <c r="XV196" s="23"/>
      <c r="XW196" s="23"/>
      <c r="XX196" s="23"/>
      <c r="XY196" s="23"/>
      <c r="XZ196" s="23"/>
      <c r="YA196" s="23"/>
      <c r="YB196" s="23"/>
      <c r="YC196" s="23"/>
      <c r="YD196" s="23"/>
      <c r="YE196" s="23"/>
      <c r="YF196" s="23"/>
      <c r="YG196" s="23"/>
      <c r="YH196" s="23"/>
      <c r="YI196" s="23"/>
      <c r="YJ196" s="23"/>
      <c r="YK196" s="23"/>
      <c r="YL196" s="23"/>
      <c r="YM196" s="23"/>
      <c r="YN196" s="23"/>
      <c r="YO196" s="23"/>
      <c r="YP196" s="23"/>
      <c r="YQ196" s="23"/>
      <c r="YR196" s="23"/>
      <c r="YS196" s="23"/>
      <c r="YT196" s="23"/>
      <c r="YU196" s="23"/>
      <c r="YV196" s="23"/>
      <c r="YW196" s="23"/>
      <c r="YX196" s="23"/>
      <c r="YY196" s="23"/>
      <c r="YZ196" s="23"/>
      <c r="ZA196" s="23"/>
      <c r="ZB196" s="23"/>
      <c r="ZC196" s="23"/>
      <c r="ZD196" s="23"/>
      <c r="ZE196" s="23"/>
      <c r="ZF196" s="23"/>
      <c r="ZG196" s="23"/>
      <c r="ZH196" s="23"/>
      <c r="ZI196" s="23"/>
      <c r="ZJ196" s="23"/>
      <c r="ZK196" s="23"/>
      <c r="ZL196" s="23"/>
      <c r="ZM196" s="23"/>
      <c r="ZN196" s="23"/>
      <c r="ZO196" s="23"/>
      <c r="ZP196" s="23"/>
      <c r="ZQ196" s="23"/>
      <c r="ZR196" s="23"/>
      <c r="ZS196" s="23"/>
      <c r="ZT196" s="23"/>
      <c r="ZU196" s="23"/>
      <c r="ZV196" s="23"/>
      <c r="ZW196" s="23"/>
      <c r="ZX196" s="23"/>
      <c r="ZY196" s="23"/>
      <c r="ZZ196" s="23"/>
      <c r="AAA196" s="23"/>
      <c r="AAB196" s="23"/>
      <c r="AAC196" s="23"/>
      <c r="AAD196" s="23"/>
      <c r="AAE196" s="23"/>
      <c r="AAF196" s="23"/>
      <c r="AAG196" s="23"/>
      <c r="AAH196" s="23"/>
      <c r="AAI196" s="23"/>
      <c r="AAJ196" s="23"/>
      <c r="AAK196" s="23"/>
      <c r="AAL196" s="23"/>
      <c r="AAM196" s="23"/>
      <c r="AAN196" s="23"/>
      <c r="AAO196" s="23"/>
      <c r="AAP196" s="23"/>
      <c r="AAQ196" s="23"/>
      <c r="AAR196" s="23"/>
      <c r="AAS196" s="23"/>
      <c r="AAT196" s="23"/>
      <c r="AAU196" s="23"/>
      <c r="AAV196" s="23"/>
      <c r="AAW196" s="23"/>
      <c r="AAX196" s="23"/>
      <c r="AAY196" s="23"/>
      <c r="AAZ196" s="23"/>
      <c r="ABA196" s="23"/>
      <c r="ABB196" s="23"/>
      <c r="ABC196" s="23"/>
      <c r="ABD196" s="23"/>
      <c r="ABE196" s="23"/>
      <c r="ABF196" s="23"/>
      <c r="ABG196" s="23"/>
      <c r="ABH196" s="23"/>
      <c r="ABI196" s="23"/>
      <c r="ABJ196" s="23"/>
      <c r="ABK196" s="23"/>
      <c r="ABL196" s="23"/>
      <c r="ABM196" s="23"/>
      <c r="ABN196" s="23"/>
      <c r="ABO196" s="23"/>
      <c r="ABP196" s="23"/>
      <c r="ABQ196" s="23"/>
      <c r="ABR196" s="23"/>
      <c r="ABS196" s="23"/>
      <c r="ABT196" s="23"/>
      <c r="ABU196" s="23"/>
      <c r="ABV196" s="23"/>
      <c r="ABW196" s="23"/>
      <c r="ABX196" s="23"/>
      <c r="ABY196" s="23"/>
      <c r="ABZ196" s="23"/>
      <c r="ACA196" s="23"/>
      <c r="ACB196" s="23"/>
      <c r="ACC196" s="23"/>
      <c r="ACD196" s="23"/>
      <c r="ACE196" s="23"/>
      <c r="ACF196" s="23"/>
      <c r="ACG196" s="23"/>
      <c r="ACH196" s="23"/>
      <c r="ACI196" s="23"/>
      <c r="ACJ196" s="23"/>
      <c r="ACK196" s="23"/>
      <c r="ACL196" s="23"/>
      <c r="ACM196" s="23"/>
      <c r="ACN196" s="23"/>
      <c r="ACO196" s="23"/>
      <c r="ACP196" s="23"/>
      <c r="ACQ196" s="23"/>
      <c r="ACR196" s="23"/>
      <c r="ACS196" s="23"/>
      <c r="ACT196" s="23"/>
      <c r="ACU196" s="23"/>
      <c r="ACV196" s="23"/>
      <c r="ACW196" s="23"/>
      <c r="ACX196" s="23"/>
      <c r="ACY196" s="23"/>
      <c r="ACZ196" s="23"/>
      <c r="ADA196" s="23"/>
      <c r="ADB196" s="23"/>
      <c r="ADC196" s="23"/>
      <c r="ADD196" s="23"/>
      <c r="ADE196" s="23"/>
      <c r="ADF196" s="23"/>
      <c r="ADG196" s="23"/>
      <c r="ADH196" s="23"/>
      <c r="ADI196" s="23"/>
      <c r="ADJ196" s="23"/>
      <c r="ADK196" s="23"/>
      <c r="ADL196" s="23"/>
      <c r="ADM196" s="23"/>
      <c r="ADN196" s="23"/>
      <c r="ADO196" s="23"/>
      <c r="ADP196" s="23"/>
      <c r="ADQ196" s="23"/>
      <c r="ADR196" s="23"/>
      <c r="ADS196" s="23"/>
      <c r="ADT196" s="23"/>
      <c r="ADU196" s="23"/>
      <c r="ADV196" s="23"/>
      <c r="ADW196" s="23"/>
      <c r="ADX196" s="23"/>
      <c r="ADY196" s="23"/>
      <c r="ADZ196" s="23"/>
      <c r="AEA196" s="23"/>
      <c r="AEB196" s="23"/>
      <c r="AEC196" s="23"/>
      <c r="AED196" s="23"/>
      <c r="AEE196" s="23"/>
      <c r="AEF196" s="23"/>
      <c r="AEG196" s="23"/>
      <c r="AEH196" s="23"/>
      <c r="AEI196" s="23"/>
      <c r="AEJ196" s="23"/>
      <c r="AEK196" s="23"/>
      <c r="AEL196" s="23"/>
      <c r="AEM196" s="23"/>
      <c r="AEN196" s="23"/>
      <c r="AEO196" s="23"/>
      <c r="AEP196" s="23"/>
      <c r="AEQ196" s="23"/>
      <c r="AER196" s="23"/>
      <c r="AES196" s="23"/>
      <c r="AET196" s="23"/>
      <c r="AEU196" s="23"/>
      <c r="AEV196" s="23"/>
      <c r="AEW196" s="23"/>
      <c r="AEX196" s="23"/>
      <c r="AEY196" s="23"/>
      <c r="AEZ196" s="23"/>
      <c r="AFA196" s="23"/>
      <c r="AFB196" s="23"/>
      <c r="AFC196" s="23"/>
      <c r="AFD196" s="23"/>
      <c r="AFE196" s="23"/>
      <c r="AFF196" s="23"/>
      <c r="AFG196" s="23"/>
      <c r="AFH196" s="23"/>
      <c r="AFI196" s="23"/>
      <c r="AFJ196" s="23"/>
      <c r="AFK196" s="23"/>
      <c r="AFL196" s="23"/>
      <c r="AFM196" s="23"/>
      <c r="AFN196" s="23"/>
      <c r="AFO196" s="23"/>
      <c r="AFP196" s="23"/>
      <c r="AFQ196" s="23"/>
      <c r="AFR196" s="23"/>
      <c r="AFS196" s="23"/>
      <c r="AFT196" s="23"/>
      <c r="AFU196" s="23"/>
      <c r="AFV196" s="23"/>
      <c r="AFW196" s="23"/>
      <c r="AFX196" s="23"/>
      <c r="AFY196" s="23"/>
      <c r="AFZ196" s="23"/>
      <c r="AGA196" s="23"/>
      <c r="AGB196" s="23"/>
      <c r="AGC196" s="23"/>
      <c r="AGD196" s="23"/>
      <c r="AGE196" s="23"/>
      <c r="AGF196" s="23"/>
      <c r="AGG196" s="23"/>
      <c r="AGH196" s="23"/>
      <c r="AGI196" s="23"/>
      <c r="AGJ196" s="23"/>
      <c r="AGK196" s="23"/>
      <c r="AGL196" s="23"/>
      <c r="AGM196" s="23"/>
      <c r="AGN196" s="23"/>
      <c r="AGO196" s="23"/>
      <c r="AGP196" s="23"/>
      <c r="AGQ196" s="23"/>
      <c r="AGR196" s="23"/>
      <c r="AGS196" s="23"/>
      <c r="AGT196" s="23"/>
      <c r="AGU196" s="23"/>
      <c r="AGV196" s="23"/>
      <c r="AGW196" s="23"/>
      <c r="AGX196" s="23"/>
      <c r="AGY196" s="23"/>
      <c r="AGZ196" s="23"/>
      <c r="AHA196" s="23"/>
      <c r="AHB196" s="23"/>
      <c r="AHC196" s="23"/>
      <c r="AHD196" s="23"/>
      <c r="AHE196" s="23"/>
      <c r="AHF196" s="23"/>
      <c r="AHG196" s="23"/>
      <c r="AHH196" s="23"/>
      <c r="AHI196" s="23"/>
      <c r="AHJ196" s="23"/>
      <c r="AHK196" s="23"/>
      <c r="AHL196" s="23"/>
      <c r="AHM196" s="23"/>
      <c r="AHN196" s="23"/>
      <c r="AHO196" s="23"/>
      <c r="AHP196" s="23"/>
      <c r="AHQ196" s="23"/>
      <c r="AHR196" s="23"/>
      <c r="AHS196" s="23"/>
      <c r="AHT196" s="23"/>
      <c r="AHU196" s="23"/>
      <c r="AHV196" s="23"/>
      <c r="AHW196" s="23"/>
      <c r="AHX196" s="23"/>
      <c r="AHY196" s="23"/>
      <c r="AHZ196" s="23"/>
      <c r="AIA196" s="23"/>
      <c r="AIB196" s="23"/>
      <c r="AIC196" s="23"/>
      <c r="AID196" s="23"/>
      <c r="AIE196" s="23"/>
      <c r="AIF196" s="23"/>
      <c r="AIG196" s="23"/>
      <c r="AIH196" s="23"/>
      <c r="AII196" s="23"/>
      <c r="AIJ196" s="23"/>
      <c r="AIK196" s="23"/>
      <c r="AIL196" s="23"/>
      <c r="AIM196" s="23"/>
      <c r="AIN196" s="23"/>
      <c r="AIO196" s="23"/>
      <c r="AIP196" s="23"/>
      <c r="AIQ196" s="23"/>
      <c r="AIR196" s="23"/>
      <c r="AIS196" s="23"/>
      <c r="AIT196" s="23"/>
      <c r="AIU196" s="23"/>
      <c r="AIV196" s="23"/>
      <c r="AIW196" s="23"/>
      <c r="AIX196" s="23"/>
      <c r="AIY196" s="23"/>
      <c r="AIZ196" s="23"/>
      <c r="AJA196" s="23"/>
      <c r="AJB196" s="23"/>
      <c r="AJC196" s="23"/>
      <c r="AJD196" s="23"/>
      <c r="AJE196" s="23"/>
      <c r="AJF196" s="23"/>
      <c r="AJG196" s="23"/>
      <c r="AJH196" s="23"/>
      <c r="AJI196" s="23"/>
      <c r="AJJ196" s="23"/>
      <c r="AJK196" s="23"/>
      <c r="AJL196" s="23"/>
      <c r="AJM196" s="23"/>
      <c r="AJN196" s="23"/>
      <c r="AJO196" s="23"/>
      <c r="AJP196" s="23"/>
      <c r="AJQ196" s="23"/>
      <c r="AJR196" s="23"/>
      <c r="AJS196" s="23"/>
      <c r="AJT196" s="23"/>
      <c r="AJU196" s="23"/>
      <c r="AJV196" s="23"/>
      <c r="AJW196" s="23"/>
      <c r="AJX196" s="23"/>
      <c r="AJY196" s="23"/>
      <c r="AJZ196" s="23"/>
      <c r="AKA196" s="23"/>
      <c r="AKB196" s="23"/>
      <c r="AKC196" s="23"/>
      <c r="AKD196" s="23"/>
      <c r="AKE196" s="23"/>
      <c r="AKF196" s="23"/>
      <c r="AKG196" s="23"/>
      <c r="AKH196" s="23"/>
      <c r="AKI196" s="23"/>
      <c r="AKJ196" s="23"/>
      <c r="AKK196" s="23"/>
      <c r="AKL196" s="23"/>
      <c r="AKM196" s="23"/>
      <c r="AKN196" s="23"/>
      <c r="AKO196" s="23"/>
      <c r="AKP196" s="23"/>
      <c r="AKQ196" s="23"/>
      <c r="AKR196" s="23"/>
      <c r="AKS196" s="23"/>
      <c r="AKT196" s="23"/>
      <c r="AKU196" s="23"/>
      <c r="AKV196" s="23"/>
      <c r="AKW196" s="23"/>
      <c r="AKX196" s="23"/>
      <c r="AKY196" s="23"/>
      <c r="AKZ196" s="23"/>
      <c r="ALA196" s="23"/>
      <c r="ALB196" s="23"/>
      <c r="ALC196" s="23"/>
      <c r="ALD196" s="23"/>
      <c r="ALE196" s="23"/>
      <c r="ALF196" s="23"/>
      <c r="ALG196" s="23"/>
      <c r="ALH196" s="23"/>
      <c r="ALI196" s="23"/>
      <c r="ALJ196" s="23"/>
      <c r="ALK196" s="23"/>
      <c r="ALL196" s="23"/>
      <c r="ALM196" s="23"/>
      <c r="ALN196" s="23"/>
      <c r="ALO196" s="23"/>
      <c r="ALP196" s="23"/>
      <c r="ALQ196" s="23"/>
      <c r="ALR196" s="23"/>
      <c r="ALS196" s="23"/>
      <c r="ALT196" s="23"/>
    </row>
    <row r="197" spans="2:1008" ht="15.75" customHeight="1">
      <c r="B197" s="72"/>
      <c r="C197" s="72"/>
      <c r="D197" s="105" t="s">
        <v>83</v>
      </c>
      <c r="E197" s="105"/>
      <c r="F197" s="105"/>
      <c r="G197" s="105"/>
      <c r="H197" s="105"/>
      <c r="I197" s="105"/>
      <c r="J197" s="76" t="e">
        <f>+E188*F196</f>
        <v>#DIV/0!</v>
      </c>
      <c r="K197" s="23"/>
      <c r="L197" s="23"/>
      <c r="M197" s="23"/>
      <c r="N197" s="24"/>
      <c r="O197" s="24"/>
      <c r="P197" s="24"/>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c r="EC197" s="23"/>
      <c r="ED197" s="23"/>
      <c r="EE197" s="23"/>
      <c r="EF197" s="23"/>
      <c r="EG197" s="23"/>
      <c r="EH197" s="23"/>
      <c r="EI197" s="23"/>
      <c r="EJ197" s="23"/>
      <c r="EK197" s="23"/>
      <c r="EL197" s="23"/>
      <c r="EM197" s="23"/>
      <c r="EN197" s="23"/>
      <c r="EO197" s="23"/>
      <c r="EP197" s="23"/>
      <c r="EQ197" s="23"/>
      <c r="ER197" s="23"/>
      <c r="ES197" s="23"/>
      <c r="ET197" s="23"/>
      <c r="EU197" s="23"/>
      <c r="EV197" s="23"/>
      <c r="EW197" s="23"/>
      <c r="EX197" s="23"/>
      <c r="EY197" s="23"/>
      <c r="EZ197" s="23"/>
      <c r="FA197" s="23"/>
      <c r="FB197" s="23"/>
      <c r="FC197" s="23"/>
      <c r="FD197" s="23"/>
      <c r="FE197" s="23"/>
      <c r="FF197" s="23"/>
      <c r="FG197" s="23"/>
      <c r="FH197" s="23"/>
      <c r="FI197" s="23"/>
      <c r="FJ197" s="23"/>
      <c r="FK197" s="23"/>
      <c r="FL197" s="23"/>
      <c r="FM197" s="23"/>
      <c r="FN197" s="23"/>
      <c r="FO197" s="23"/>
      <c r="FP197" s="23"/>
      <c r="FQ197" s="23"/>
      <c r="FR197" s="23"/>
      <c r="FS197" s="23"/>
      <c r="FT197" s="23"/>
      <c r="FU197" s="23"/>
      <c r="FV197" s="23"/>
      <c r="FW197" s="23"/>
      <c r="FX197" s="23"/>
      <c r="FY197" s="23"/>
      <c r="FZ197" s="23"/>
      <c r="GA197" s="23"/>
      <c r="GB197" s="23"/>
      <c r="GC197" s="23"/>
      <c r="GD197" s="23"/>
      <c r="GE197" s="23"/>
      <c r="GF197" s="23"/>
      <c r="GG197" s="23"/>
      <c r="GH197" s="23"/>
      <c r="GI197" s="23"/>
      <c r="GJ197" s="23"/>
      <c r="GK197" s="23"/>
      <c r="GL197" s="23"/>
      <c r="GM197" s="23"/>
      <c r="GN197" s="23"/>
      <c r="GO197" s="23"/>
      <c r="GP197" s="23"/>
      <c r="GQ197" s="23"/>
      <c r="GR197" s="23"/>
      <c r="GS197" s="23"/>
      <c r="GT197" s="23"/>
      <c r="GU197" s="23"/>
      <c r="GV197" s="23"/>
      <c r="GW197" s="23"/>
      <c r="GX197" s="23"/>
      <c r="GY197" s="23"/>
      <c r="GZ197" s="23"/>
      <c r="HA197" s="23"/>
      <c r="HB197" s="23"/>
      <c r="HC197" s="23"/>
      <c r="HD197" s="23"/>
      <c r="HE197" s="23"/>
      <c r="HF197" s="23"/>
      <c r="HG197" s="23"/>
      <c r="HH197" s="23"/>
      <c r="HI197" s="23"/>
      <c r="HJ197" s="23"/>
      <c r="HK197" s="23"/>
      <c r="HL197" s="23"/>
      <c r="HM197" s="23"/>
      <c r="HN197" s="23"/>
      <c r="HO197" s="23"/>
      <c r="HP197" s="23"/>
      <c r="HQ197" s="23"/>
      <c r="HR197" s="23"/>
      <c r="HS197" s="23"/>
      <c r="HT197" s="23"/>
      <c r="HU197" s="23"/>
      <c r="HV197" s="23"/>
      <c r="HW197" s="23"/>
      <c r="HX197" s="23"/>
      <c r="HY197" s="23"/>
      <c r="HZ197" s="23"/>
      <c r="IA197" s="23"/>
      <c r="IB197" s="23"/>
      <c r="IC197" s="23"/>
      <c r="ID197" s="23"/>
      <c r="IE197" s="23"/>
      <c r="IF197" s="23"/>
      <c r="IG197" s="23"/>
      <c r="IH197" s="23"/>
      <c r="II197" s="23"/>
      <c r="IJ197" s="23"/>
      <c r="IK197" s="23"/>
      <c r="IL197" s="23"/>
      <c r="IM197" s="23"/>
      <c r="IN197" s="23"/>
      <c r="IO197" s="23"/>
      <c r="IP197" s="23"/>
      <c r="IQ197" s="23"/>
      <c r="IR197" s="23"/>
      <c r="IS197" s="23"/>
      <c r="IT197" s="23"/>
      <c r="IU197" s="23"/>
      <c r="IV197" s="23"/>
      <c r="IW197" s="23"/>
      <c r="IX197" s="23"/>
      <c r="IY197" s="23"/>
      <c r="IZ197" s="23"/>
      <c r="JA197" s="23"/>
      <c r="JB197" s="23"/>
      <c r="JC197" s="23"/>
      <c r="JD197" s="23"/>
      <c r="JE197" s="23"/>
      <c r="JF197" s="23"/>
      <c r="JG197" s="23"/>
      <c r="JH197" s="23"/>
      <c r="JI197" s="23"/>
      <c r="JJ197" s="23"/>
      <c r="JK197" s="23"/>
      <c r="JL197" s="23"/>
      <c r="JM197" s="23"/>
      <c r="JN197" s="23"/>
      <c r="JO197" s="23"/>
      <c r="JP197" s="23"/>
      <c r="JQ197" s="23"/>
      <c r="JR197" s="23"/>
      <c r="JS197" s="23"/>
      <c r="JT197" s="23"/>
      <c r="JU197" s="23"/>
      <c r="JV197" s="23"/>
      <c r="JW197" s="23"/>
      <c r="JX197" s="23"/>
      <c r="JY197" s="23"/>
      <c r="JZ197" s="23"/>
      <c r="KA197" s="23"/>
      <c r="KB197" s="23"/>
      <c r="KC197" s="23"/>
      <c r="KD197" s="23"/>
      <c r="KE197" s="23"/>
      <c r="KF197" s="23"/>
      <c r="KG197" s="23"/>
      <c r="KH197" s="23"/>
      <c r="KI197" s="23"/>
      <c r="KJ197" s="23"/>
      <c r="KK197" s="23"/>
      <c r="KL197" s="23"/>
      <c r="KM197" s="23"/>
      <c r="KN197" s="23"/>
      <c r="KO197" s="23"/>
      <c r="KP197" s="23"/>
      <c r="KQ197" s="23"/>
      <c r="KR197" s="23"/>
      <c r="KS197" s="23"/>
      <c r="KT197" s="23"/>
      <c r="KU197" s="23"/>
      <c r="KV197" s="23"/>
      <c r="KW197" s="23"/>
      <c r="KX197" s="23"/>
      <c r="KY197" s="23"/>
      <c r="KZ197" s="23"/>
      <c r="LA197" s="23"/>
      <c r="LB197" s="23"/>
      <c r="LC197" s="23"/>
      <c r="LD197" s="23"/>
      <c r="LE197" s="23"/>
      <c r="LF197" s="23"/>
      <c r="LG197" s="23"/>
      <c r="LH197" s="23"/>
      <c r="LI197" s="23"/>
      <c r="LJ197" s="23"/>
      <c r="LK197" s="23"/>
      <c r="LL197" s="23"/>
      <c r="LM197" s="23"/>
      <c r="LN197" s="23"/>
      <c r="LO197" s="23"/>
      <c r="LP197" s="23"/>
      <c r="LQ197" s="23"/>
      <c r="LR197" s="23"/>
      <c r="LS197" s="23"/>
      <c r="LT197" s="23"/>
      <c r="LU197" s="23"/>
      <c r="LV197" s="23"/>
      <c r="LW197" s="23"/>
      <c r="LX197" s="23"/>
      <c r="LY197" s="23"/>
      <c r="LZ197" s="23"/>
      <c r="MA197" s="23"/>
      <c r="MB197" s="23"/>
      <c r="MC197" s="23"/>
      <c r="MD197" s="23"/>
      <c r="ME197" s="23"/>
      <c r="MF197" s="23"/>
      <c r="MG197" s="23"/>
      <c r="MH197" s="23"/>
      <c r="MI197" s="23"/>
      <c r="MJ197" s="23"/>
      <c r="MK197" s="23"/>
      <c r="ML197" s="23"/>
      <c r="MM197" s="23"/>
      <c r="MN197" s="23"/>
      <c r="MO197" s="23"/>
      <c r="MP197" s="23"/>
      <c r="MQ197" s="23"/>
      <c r="MR197" s="23"/>
      <c r="MS197" s="23"/>
      <c r="MT197" s="23"/>
      <c r="MU197" s="23"/>
      <c r="MV197" s="23"/>
      <c r="MW197" s="23"/>
      <c r="MX197" s="23"/>
      <c r="MY197" s="23"/>
      <c r="MZ197" s="23"/>
      <c r="NA197" s="23"/>
      <c r="NB197" s="23"/>
      <c r="NC197" s="23"/>
      <c r="ND197" s="23"/>
      <c r="NE197" s="23"/>
      <c r="NF197" s="23"/>
      <c r="NG197" s="23"/>
      <c r="NH197" s="23"/>
      <c r="NI197" s="23"/>
      <c r="NJ197" s="23"/>
      <c r="NK197" s="23"/>
      <c r="NL197" s="23"/>
      <c r="NM197" s="23"/>
      <c r="NN197" s="23"/>
      <c r="NO197" s="23"/>
      <c r="NP197" s="23"/>
      <c r="NQ197" s="23"/>
      <c r="NR197" s="23"/>
      <c r="NS197" s="23"/>
      <c r="NT197" s="23"/>
      <c r="NU197" s="23"/>
      <c r="NV197" s="23"/>
      <c r="NW197" s="23"/>
      <c r="NX197" s="23"/>
      <c r="NY197" s="23"/>
      <c r="NZ197" s="23"/>
      <c r="OA197" s="23"/>
      <c r="OB197" s="23"/>
      <c r="OC197" s="23"/>
      <c r="OD197" s="23"/>
      <c r="OE197" s="23"/>
      <c r="OF197" s="23"/>
      <c r="OG197" s="23"/>
      <c r="OH197" s="23"/>
      <c r="OI197" s="23"/>
      <c r="OJ197" s="23"/>
      <c r="OK197" s="23"/>
      <c r="OL197" s="23"/>
      <c r="OM197" s="23"/>
      <c r="ON197" s="23"/>
      <c r="OO197" s="23"/>
      <c r="OP197" s="23"/>
      <c r="OQ197" s="23"/>
      <c r="OR197" s="23"/>
      <c r="OS197" s="23"/>
      <c r="OT197" s="23"/>
      <c r="OU197" s="23"/>
      <c r="OV197" s="23"/>
      <c r="OW197" s="23"/>
      <c r="OX197" s="23"/>
      <c r="OY197" s="23"/>
      <c r="OZ197" s="23"/>
      <c r="PA197" s="23"/>
      <c r="PB197" s="23"/>
      <c r="PC197" s="23"/>
      <c r="PD197" s="23"/>
      <c r="PE197" s="23"/>
      <c r="PF197" s="23"/>
      <c r="PG197" s="23"/>
      <c r="PH197" s="23"/>
      <c r="PI197" s="23"/>
      <c r="PJ197" s="23"/>
      <c r="PK197" s="23"/>
      <c r="PL197" s="23"/>
      <c r="PM197" s="23"/>
      <c r="PN197" s="23"/>
      <c r="PO197" s="23"/>
      <c r="PP197" s="23"/>
      <c r="PQ197" s="23"/>
      <c r="PR197" s="23"/>
      <c r="PS197" s="23"/>
      <c r="PT197" s="23"/>
      <c r="PU197" s="23"/>
      <c r="PV197" s="23"/>
      <c r="PW197" s="23"/>
      <c r="PX197" s="23"/>
      <c r="PY197" s="23"/>
      <c r="PZ197" s="23"/>
      <c r="QA197" s="23"/>
      <c r="QB197" s="23"/>
      <c r="QC197" s="23"/>
      <c r="QD197" s="23"/>
      <c r="QE197" s="23"/>
      <c r="QF197" s="23"/>
      <c r="QG197" s="23"/>
      <c r="QH197" s="23"/>
      <c r="QI197" s="23"/>
      <c r="QJ197" s="23"/>
      <c r="QK197" s="23"/>
      <c r="QL197" s="23"/>
      <c r="QM197" s="23"/>
      <c r="QN197" s="23"/>
      <c r="QO197" s="23"/>
      <c r="QP197" s="23"/>
      <c r="QQ197" s="23"/>
      <c r="QR197" s="23"/>
      <c r="QS197" s="23"/>
      <c r="QT197" s="23"/>
      <c r="QU197" s="23"/>
      <c r="QV197" s="23"/>
      <c r="QW197" s="23"/>
      <c r="QX197" s="23"/>
      <c r="QY197" s="23"/>
      <c r="QZ197" s="23"/>
      <c r="RA197" s="23"/>
      <c r="RB197" s="23"/>
      <c r="RC197" s="23"/>
      <c r="RD197" s="23"/>
      <c r="RE197" s="23"/>
      <c r="RF197" s="23"/>
      <c r="RG197" s="23"/>
      <c r="RH197" s="23"/>
      <c r="RI197" s="23"/>
      <c r="RJ197" s="23"/>
      <c r="RK197" s="23"/>
      <c r="RL197" s="23"/>
      <c r="RM197" s="23"/>
      <c r="RN197" s="23"/>
      <c r="RO197" s="23"/>
      <c r="RP197" s="23"/>
      <c r="RQ197" s="23"/>
      <c r="RR197" s="23"/>
      <c r="RS197" s="23"/>
      <c r="RT197" s="23"/>
      <c r="RU197" s="23"/>
      <c r="RV197" s="23"/>
      <c r="RW197" s="23"/>
      <c r="RX197" s="23"/>
      <c r="RY197" s="23"/>
      <c r="RZ197" s="23"/>
      <c r="SA197" s="23"/>
      <c r="SB197" s="23"/>
      <c r="SC197" s="23"/>
      <c r="SD197" s="23"/>
      <c r="SE197" s="23"/>
      <c r="SF197" s="23"/>
      <c r="SG197" s="23"/>
      <c r="SH197" s="23"/>
      <c r="SI197" s="23"/>
      <c r="SJ197" s="23"/>
      <c r="SK197" s="23"/>
      <c r="SL197" s="23"/>
      <c r="SM197" s="23"/>
      <c r="SN197" s="23"/>
      <c r="SO197" s="23"/>
      <c r="SP197" s="23"/>
      <c r="SQ197" s="23"/>
      <c r="SR197" s="23"/>
      <c r="SS197" s="23"/>
      <c r="ST197" s="23"/>
      <c r="SU197" s="23"/>
      <c r="SV197" s="23"/>
      <c r="SW197" s="23"/>
      <c r="SX197" s="23"/>
      <c r="SY197" s="23"/>
      <c r="SZ197" s="23"/>
      <c r="TA197" s="23"/>
      <c r="TB197" s="23"/>
      <c r="TC197" s="23"/>
      <c r="TD197" s="23"/>
      <c r="TE197" s="23"/>
      <c r="TF197" s="23"/>
      <c r="TG197" s="23"/>
      <c r="TH197" s="23"/>
      <c r="TI197" s="23"/>
      <c r="TJ197" s="23"/>
      <c r="TK197" s="23"/>
      <c r="TL197" s="23"/>
      <c r="TM197" s="23"/>
      <c r="TN197" s="23"/>
      <c r="TO197" s="23"/>
      <c r="TP197" s="23"/>
      <c r="TQ197" s="23"/>
      <c r="TR197" s="23"/>
      <c r="TS197" s="23"/>
      <c r="TT197" s="23"/>
      <c r="TU197" s="23"/>
      <c r="TV197" s="23"/>
      <c r="TW197" s="23"/>
      <c r="TX197" s="23"/>
      <c r="TY197" s="23"/>
      <c r="TZ197" s="23"/>
      <c r="UA197" s="23"/>
      <c r="UB197" s="23"/>
      <c r="UC197" s="23"/>
      <c r="UD197" s="23"/>
      <c r="UE197" s="23"/>
      <c r="UF197" s="23"/>
      <c r="UG197" s="23"/>
      <c r="UH197" s="23"/>
      <c r="UI197" s="23"/>
      <c r="UJ197" s="23"/>
      <c r="UK197" s="23"/>
      <c r="UL197" s="23"/>
      <c r="UM197" s="23"/>
      <c r="UN197" s="23"/>
      <c r="UO197" s="23"/>
      <c r="UP197" s="23"/>
      <c r="UQ197" s="23"/>
      <c r="UR197" s="23"/>
      <c r="US197" s="23"/>
      <c r="UT197" s="23"/>
      <c r="UU197" s="23"/>
      <c r="UV197" s="23"/>
      <c r="UW197" s="23"/>
      <c r="UX197" s="23"/>
      <c r="UY197" s="23"/>
      <c r="UZ197" s="23"/>
      <c r="VA197" s="23"/>
      <c r="VB197" s="23"/>
      <c r="VC197" s="23"/>
      <c r="VD197" s="23"/>
      <c r="VE197" s="23"/>
      <c r="VF197" s="23"/>
      <c r="VG197" s="23"/>
      <c r="VH197" s="23"/>
      <c r="VI197" s="23"/>
      <c r="VJ197" s="23"/>
      <c r="VK197" s="23"/>
      <c r="VL197" s="23"/>
      <c r="VM197" s="23"/>
      <c r="VN197" s="23"/>
      <c r="VO197" s="23"/>
      <c r="VP197" s="23"/>
      <c r="VQ197" s="23"/>
      <c r="VR197" s="23"/>
      <c r="VS197" s="23"/>
      <c r="VT197" s="23"/>
      <c r="VU197" s="23"/>
      <c r="VV197" s="23"/>
      <c r="VW197" s="23"/>
      <c r="VX197" s="23"/>
      <c r="VY197" s="23"/>
      <c r="VZ197" s="23"/>
      <c r="WA197" s="23"/>
      <c r="WB197" s="23"/>
      <c r="WC197" s="23"/>
      <c r="WD197" s="23"/>
      <c r="WE197" s="23"/>
      <c r="WF197" s="23"/>
      <c r="WG197" s="23"/>
      <c r="WH197" s="23"/>
      <c r="WI197" s="23"/>
      <c r="WJ197" s="23"/>
      <c r="WK197" s="23"/>
      <c r="WL197" s="23"/>
      <c r="WM197" s="23"/>
      <c r="WN197" s="23"/>
      <c r="WO197" s="23"/>
      <c r="WP197" s="23"/>
      <c r="WQ197" s="23"/>
      <c r="WR197" s="23"/>
      <c r="WS197" s="23"/>
      <c r="WT197" s="23"/>
      <c r="WU197" s="23"/>
      <c r="WV197" s="23"/>
      <c r="WW197" s="23"/>
      <c r="WX197" s="23"/>
      <c r="WY197" s="23"/>
      <c r="WZ197" s="23"/>
      <c r="XA197" s="23"/>
      <c r="XB197" s="23"/>
      <c r="XC197" s="23"/>
      <c r="XD197" s="23"/>
      <c r="XE197" s="23"/>
      <c r="XF197" s="23"/>
      <c r="XG197" s="23"/>
      <c r="XH197" s="23"/>
      <c r="XI197" s="23"/>
      <c r="XJ197" s="23"/>
      <c r="XK197" s="23"/>
      <c r="XL197" s="23"/>
      <c r="XM197" s="23"/>
      <c r="XN197" s="23"/>
      <c r="XO197" s="23"/>
      <c r="XP197" s="23"/>
      <c r="XQ197" s="23"/>
      <c r="XR197" s="23"/>
      <c r="XS197" s="23"/>
      <c r="XT197" s="23"/>
      <c r="XU197" s="23"/>
      <c r="XV197" s="23"/>
      <c r="XW197" s="23"/>
      <c r="XX197" s="23"/>
      <c r="XY197" s="23"/>
      <c r="XZ197" s="23"/>
      <c r="YA197" s="23"/>
      <c r="YB197" s="23"/>
      <c r="YC197" s="23"/>
      <c r="YD197" s="23"/>
      <c r="YE197" s="23"/>
      <c r="YF197" s="23"/>
      <c r="YG197" s="23"/>
      <c r="YH197" s="23"/>
      <c r="YI197" s="23"/>
      <c r="YJ197" s="23"/>
      <c r="YK197" s="23"/>
      <c r="YL197" s="23"/>
      <c r="YM197" s="23"/>
      <c r="YN197" s="23"/>
      <c r="YO197" s="23"/>
      <c r="YP197" s="23"/>
      <c r="YQ197" s="23"/>
      <c r="YR197" s="23"/>
      <c r="YS197" s="23"/>
      <c r="YT197" s="23"/>
      <c r="YU197" s="23"/>
      <c r="YV197" s="23"/>
      <c r="YW197" s="23"/>
      <c r="YX197" s="23"/>
      <c r="YY197" s="23"/>
      <c r="YZ197" s="23"/>
      <c r="ZA197" s="23"/>
      <c r="ZB197" s="23"/>
      <c r="ZC197" s="23"/>
      <c r="ZD197" s="23"/>
      <c r="ZE197" s="23"/>
      <c r="ZF197" s="23"/>
      <c r="ZG197" s="23"/>
      <c r="ZH197" s="23"/>
      <c r="ZI197" s="23"/>
      <c r="ZJ197" s="23"/>
      <c r="ZK197" s="23"/>
      <c r="ZL197" s="23"/>
      <c r="ZM197" s="23"/>
      <c r="ZN197" s="23"/>
      <c r="ZO197" s="23"/>
      <c r="ZP197" s="23"/>
      <c r="ZQ197" s="23"/>
      <c r="ZR197" s="23"/>
      <c r="ZS197" s="23"/>
      <c r="ZT197" s="23"/>
      <c r="ZU197" s="23"/>
      <c r="ZV197" s="23"/>
      <c r="ZW197" s="23"/>
      <c r="ZX197" s="23"/>
      <c r="ZY197" s="23"/>
      <c r="ZZ197" s="23"/>
      <c r="AAA197" s="23"/>
      <c r="AAB197" s="23"/>
      <c r="AAC197" s="23"/>
      <c r="AAD197" s="23"/>
      <c r="AAE197" s="23"/>
      <c r="AAF197" s="23"/>
      <c r="AAG197" s="23"/>
      <c r="AAH197" s="23"/>
      <c r="AAI197" s="23"/>
      <c r="AAJ197" s="23"/>
      <c r="AAK197" s="23"/>
      <c r="AAL197" s="23"/>
      <c r="AAM197" s="23"/>
      <c r="AAN197" s="23"/>
      <c r="AAO197" s="23"/>
      <c r="AAP197" s="23"/>
      <c r="AAQ197" s="23"/>
      <c r="AAR197" s="23"/>
      <c r="AAS197" s="23"/>
      <c r="AAT197" s="23"/>
      <c r="AAU197" s="23"/>
      <c r="AAV197" s="23"/>
      <c r="AAW197" s="23"/>
      <c r="AAX197" s="23"/>
      <c r="AAY197" s="23"/>
      <c r="AAZ197" s="23"/>
      <c r="ABA197" s="23"/>
      <c r="ABB197" s="23"/>
      <c r="ABC197" s="23"/>
      <c r="ABD197" s="23"/>
      <c r="ABE197" s="23"/>
      <c r="ABF197" s="23"/>
      <c r="ABG197" s="23"/>
      <c r="ABH197" s="23"/>
      <c r="ABI197" s="23"/>
      <c r="ABJ197" s="23"/>
      <c r="ABK197" s="23"/>
      <c r="ABL197" s="23"/>
      <c r="ABM197" s="23"/>
      <c r="ABN197" s="23"/>
      <c r="ABO197" s="23"/>
      <c r="ABP197" s="23"/>
      <c r="ABQ197" s="23"/>
      <c r="ABR197" s="23"/>
      <c r="ABS197" s="23"/>
      <c r="ABT197" s="23"/>
      <c r="ABU197" s="23"/>
      <c r="ABV197" s="23"/>
      <c r="ABW197" s="23"/>
      <c r="ABX197" s="23"/>
      <c r="ABY197" s="23"/>
      <c r="ABZ197" s="23"/>
      <c r="ACA197" s="23"/>
      <c r="ACB197" s="23"/>
      <c r="ACC197" s="23"/>
      <c r="ACD197" s="23"/>
      <c r="ACE197" s="23"/>
      <c r="ACF197" s="23"/>
      <c r="ACG197" s="23"/>
      <c r="ACH197" s="23"/>
      <c r="ACI197" s="23"/>
      <c r="ACJ197" s="23"/>
      <c r="ACK197" s="23"/>
      <c r="ACL197" s="23"/>
      <c r="ACM197" s="23"/>
      <c r="ACN197" s="23"/>
      <c r="ACO197" s="23"/>
      <c r="ACP197" s="23"/>
      <c r="ACQ197" s="23"/>
      <c r="ACR197" s="23"/>
      <c r="ACS197" s="23"/>
      <c r="ACT197" s="23"/>
      <c r="ACU197" s="23"/>
      <c r="ACV197" s="23"/>
      <c r="ACW197" s="23"/>
      <c r="ACX197" s="23"/>
      <c r="ACY197" s="23"/>
      <c r="ACZ197" s="23"/>
      <c r="ADA197" s="23"/>
      <c r="ADB197" s="23"/>
      <c r="ADC197" s="23"/>
      <c r="ADD197" s="23"/>
      <c r="ADE197" s="23"/>
      <c r="ADF197" s="23"/>
      <c r="ADG197" s="23"/>
      <c r="ADH197" s="23"/>
      <c r="ADI197" s="23"/>
      <c r="ADJ197" s="23"/>
      <c r="ADK197" s="23"/>
      <c r="ADL197" s="23"/>
      <c r="ADM197" s="23"/>
      <c r="ADN197" s="23"/>
      <c r="ADO197" s="23"/>
      <c r="ADP197" s="23"/>
      <c r="ADQ197" s="23"/>
      <c r="ADR197" s="23"/>
      <c r="ADS197" s="23"/>
      <c r="ADT197" s="23"/>
      <c r="ADU197" s="23"/>
      <c r="ADV197" s="23"/>
      <c r="ADW197" s="23"/>
      <c r="ADX197" s="23"/>
      <c r="ADY197" s="23"/>
      <c r="ADZ197" s="23"/>
      <c r="AEA197" s="23"/>
      <c r="AEB197" s="23"/>
      <c r="AEC197" s="23"/>
      <c r="AED197" s="23"/>
      <c r="AEE197" s="23"/>
      <c r="AEF197" s="23"/>
      <c r="AEG197" s="23"/>
      <c r="AEH197" s="23"/>
      <c r="AEI197" s="23"/>
      <c r="AEJ197" s="23"/>
      <c r="AEK197" s="23"/>
      <c r="AEL197" s="23"/>
      <c r="AEM197" s="23"/>
      <c r="AEN197" s="23"/>
      <c r="AEO197" s="23"/>
      <c r="AEP197" s="23"/>
      <c r="AEQ197" s="23"/>
      <c r="AER197" s="23"/>
      <c r="AES197" s="23"/>
      <c r="AET197" s="23"/>
      <c r="AEU197" s="23"/>
      <c r="AEV197" s="23"/>
      <c r="AEW197" s="23"/>
      <c r="AEX197" s="23"/>
      <c r="AEY197" s="23"/>
      <c r="AEZ197" s="23"/>
      <c r="AFA197" s="23"/>
      <c r="AFB197" s="23"/>
      <c r="AFC197" s="23"/>
      <c r="AFD197" s="23"/>
      <c r="AFE197" s="23"/>
      <c r="AFF197" s="23"/>
      <c r="AFG197" s="23"/>
      <c r="AFH197" s="23"/>
      <c r="AFI197" s="23"/>
      <c r="AFJ197" s="23"/>
      <c r="AFK197" s="23"/>
      <c r="AFL197" s="23"/>
      <c r="AFM197" s="23"/>
      <c r="AFN197" s="23"/>
      <c r="AFO197" s="23"/>
      <c r="AFP197" s="23"/>
      <c r="AFQ197" s="23"/>
      <c r="AFR197" s="23"/>
      <c r="AFS197" s="23"/>
      <c r="AFT197" s="23"/>
      <c r="AFU197" s="23"/>
      <c r="AFV197" s="23"/>
      <c r="AFW197" s="23"/>
      <c r="AFX197" s="23"/>
      <c r="AFY197" s="23"/>
      <c r="AFZ197" s="23"/>
      <c r="AGA197" s="23"/>
      <c r="AGB197" s="23"/>
      <c r="AGC197" s="23"/>
      <c r="AGD197" s="23"/>
      <c r="AGE197" s="23"/>
      <c r="AGF197" s="23"/>
      <c r="AGG197" s="23"/>
      <c r="AGH197" s="23"/>
      <c r="AGI197" s="23"/>
      <c r="AGJ197" s="23"/>
      <c r="AGK197" s="23"/>
      <c r="AGL197" s="23"/>
      <c r="AGM197" s="23"/>
      <c r="AGN197" s="23"/>
      <c r="AGO197" s="23"/>
      <c r="AGP197" s="23"/>
      <c r="AGQ197" s="23"/>
      <c r="AGR197" s="23"/>
      <c r="AGS197" s="23"/>
      <c r="AGT197" s="23"/>
      <c r="AGU197" s="23"/>
      <c r="AGV197" s="23"/>
      <c r="AGW197" s="23"/>
      <c r="AGX197" s="23"/>
      <c r="AGY197" s="23"/>
      <c r="AGZ197" s="23"/>
      <c r="AHA197" s="23"/>
      <c r="AHB197" s="23"/>
      <c r="AHC197" s="23"/>
      <c r="AHD197" s="23"/>
      <c r="AHE197" s="23"/>
      <c r="AHF197" s="23"/>
      <c r="AHG197" s="23"/>
      <c r="AHH197" s="23"/>
      <c r="AHI197" s="23"/>
      <c r="AHJ197" s="23"/>
      <c r="AHK197" s="23"/>
      <c r="AHL197" s="23"/>
      <c r="AHM197" s="23"/>
      <c r="AHN197" s="23"/>
      <c r="AHO197" s="23"/>
      <c r="AHP197" s="23"/>
      <c r="AHQ197" s="23"/>
      <c r="AHR197" s="23"/>
      <c r="AHS197" s="23"/>
      <c r="AHT197" s="23"/>
      <c r="AHU197" s="23"/>
      <c r="AHV197" s="23"/>
      <c r="AHW197" s="23"/>
      <c r="AHX197" s="23"/>
      <c r="AHY197" s="23"/>
      <c r="AHZ197" s="23"/>
      <c r="AIA197" s="23"/>
      <c r="AIB197" s="23"/>
      <c r="AIC197" s="23"/>
      <c r="AID197" s="23"/>
      <c r="AIE197" s="23"/>
      <c r="AIF197" s="23"/>
      <c r="AIG197" s="23"/>
      <c r="AIH197" s="23"/>
      <c r="AII197" s="23"/>
      <c r="AIJ197" s="23"/>
      <c r="AIK197" s="23"/>
      <c r="AIL197" s="23"/>
      <c r="AIM197" s="23"/>
      <c r="AIN197" s="23"/>
      <c r="AIO197" s="23"/>
      <c r="AIP197" s="23"/>
      <c r="AIQ197" s="23"/>
      <c r="AIR197" s="23"/>
      <c r="AIS197" s="23"/>
      <c r="AIT197" s="23"/>
      <c r="AIU197" s="23"/>
      <c r="AIV197" s="23"/>
      <c r="AIW197" s="23"/>
      <c r="AIX197" s="23"/>
      <c r="AIY197" s="23"/>
      <c r="AIZ197" s="23"/>
      <c r="AJA197" s="23"/>
      <c r="AJB197" s="23"/>
      <c r="AJC197" s="23"/>
      <c r="AJD197" s="23"/>
      <c r="AJE197" s="23"/>
      <c r="AJF197" s="23"/>
      <c r="AJG197" s="23"/>
      <c r="AJH197" s="23"/>
      <c r="AJI197" s="23"/>
      <c r="AJJ197" s="23"/>
      <c r="AJK197" s="23"/>
      <c r="AJL197" s="23"/>
      <c r="AJM197" s="23"/>
      <c r="AJN197" s="23"/>
      <c r="AJO197" s="23"/>
      <c r="AJP197" s="23"/>
      <c r="AJQ197" s="23"/>
      <c r="AJR197" s="23"/>
      <c r="AJS197" s="23"/>
      <c r="AJT197" s="23"/>
      <c r="AJU197" s="23"/>
      <c r="AJV197" s="23"/>
      <c r="AJW197" s="23"/>
      <c r="AJX197" s="23"/>
      <c r="AJY197" s="23"/>
      <c r="AJZ197" s="23"/>
      <c r="AKA197" s="23"/>
      <c r="AKB197" s="23"/>
      <c r="AKC197" s="23"/>
      <c r="AKD197" s="23"/>
      <c r="AKE197" s="23"/>
      <c r="AKF197" s="23"/>
      <c r="AKG197" s="23"/>
      <c r="AKH197" s="23"/>
      <c r="AKI197" s="23"/>
      <c r="AKJ197" s="23"/>
      <c r="AKK197" s="23"/>
      <c r="AKL197" s="23"/>
      <c r="AKM197" s="23"/>
      <c r="AKN197" s="23"/>
      <c r="AKO197" s="23"/>
      <c r="AKP197" s="23"/>
      <c r="AKQ197" s="23"/>
      <c r="AKR197" s="23"/>
      <c r="AKS197" s="23"/>
      <c r="AKT197" s="23"/>
      <c r="AKU197" s="23"/>
      <c r="AKV197" s="23"/>
      <c r="AKW197" s="23"/>
      <c r="AKX197" s="23"/>
      <c r="AKY197" s="23"/>
      <c r="AKZ197" s="23"/>
      <c r="ALA197" s="23"/>
      <c r="ALB197" s="23"/>
      <c r="ALC197" s="23"/>
      <c r="ALD197" s="23"/>
      <c r="ALE197" s="23"/>
      <c r="ALF197" s="23"/>
      <c r="ALG197" s="23"/>
      <c r="ALH197" s="23"/>
      <c r="ALI197" s="23"/>
      <c r="ALJ197" s="23"/>
      <c r="ALK197" s="23"/>
      <c r="ALL197" s="23"/>
      <c r="ALM197" s="23"/>
      <c r="ALN197" s="23"/>
      <c r="ALO197" s="23"/>
      <c r="ALP197" s="23"/>
      <c r="ALQ197" s="23"/>
      <c r="ALR197" s="23"/>
      <c r="ALS197" s="23"/>
      <c r="ALT197" s="23"/>
    </row>
    <row r="198" spans="2:1008" ht="15.75" customHeight="1">
      <c r="B198" s="6"/>
      <c r="C198" s="6"/>
      <c r="D198" s="6"/>
      <c r="E198" s="83"/>
      <c r="F198" s="6"/>
      <c r="G198" s="83"/>
      <c r="H198" s="84"/>
      <c r="I198" s="6"/>
      <c r="J198" s="6"/>
    </row>
    <row r="199" spans="2:1008" ht="15.75" customHeight="1">
      <c r="B199" s="6"/>
      <c r="C199" s="6"/>
      <c r="D199" s="6" t="s">
        <v>84</v>
      </c>
      <c r="E199" s="83"/>
      <c r="F199" s="6"/>
      <c r="G199" s="83"/>
      <c r="H199" s="84"/>
      <c r="I199" s="6"/>
      <c r="J199" s="6"/>
    </row>
    <row r="200" spans="2:1008" ht="15.75" customHeight="1">
      <c r="B200" s="6"/>
      <c r="C200" s="6"/>
      <c r="D200" s="114"/>
      <c r="E200" s="114"/>
      <c r="F200" s="114"/>
      <c r="G200" s="114"/>
      <c r="H200" s="114"/>
      <c r="I200" s="114"/>
      <c r="J200" s="114"/>
    </row>
    <row r="201" spans="2:1008" ht="15.75" customHeight="1">
      <c r="B201" s="6"/>
      <c r="C201" s="6"/>
      <c r="D201" s="114"/>
      <c r="E201" s="114"/>
      <c r="F201" s="114"/>
      <c r="G201" s="114"/>
      <c r="H201" s="114"/>
      <c r="I201" s="114"/>
      <c r="J201" s="114"/>
    </row>
    <row r="202" spans="2:1008" ht="47.1" customHeight="1">
      <c r="B202" s="6"/>
      <c r="C202" s="6"/>
      <c r="D202" s="114"/>
      <c r="E202" s="114"/>
      <c r="F202" s="114"/>
      <c r="G202" s="114"/>
      <c r="H202" s="114"/>
      <c r="I202" s="114"/>
      <c r="J202" s="114"/>
    </row>
    <row r="203" spans="2:1008" ht="29.85" customHeight="1">
      <c r="B203" s="6"/>
      <c r="C203" s="6"/>
    </row>
    <row r="204" spans="2:1008" ht="15.75" customHeight="1">
      <c r="B204" s="6"/>
      <c r="C204" s="6"/>
    </row>
    <row r="205" spans="2:1008" ht="15.75" customHeight="1">
      <c r="B205" s="6"/>
      <c r="C205" s="6"/>
      <c r="D205" s="6"/>
      <c r="E205" s="83"/>
      <c r="F205" s="6"/>
      <c r="G205" s="83"/>
      <c r="H205" s="84"/>
      <c r="I205" s="85"/>
    </row>
    <row r="206" spans="2:1008" ht="15.75" customHeight="1">
      <c r="D206" s="80" t="s">
        <v>85</v>
      </c>
      <c r="E206" s="81"/>
      <c r="F206" s="86"/>
      <c r="G206" s="81"/>
      <c r="H206" s="87"/>
      <c r="I206" s="76" t="e">
        <f>MIN(G192,J197)</f>
        <v>#DIV/0!</v>
      </c>
      <c r="K206" s="23"/>
      <c r="L206" s="23"/>
      <c r="M206" s="23"/>
      <c r="N206" s="24"/>
      <c r="O206" s="24"/>
    </row>
    <row r="207" spans="2:1008" ht="15.75" customHeight="1">
      <c r="D207" s="72"/>
      <c r="E207" s="81"/>
      <c r="F207" s="3"/>
      <c r="G207" s="4"/>
      <c r="H207" s="1"/>
      <c r="I207" s="3"/>
      <c r="K207" s="23"/>
      <c r="L207" s="23"/>
      <c r="M207" s="23"/>
      <c r="N207" s="24"/>
      <c r="O207" s="24"/>
    </row>
    <row r="208" spans="2:1008" ht="15.75" customHeight="1">
      <c r="D208" s="88" t="s">
        <v>86</v>
      </c>
      <c r="E208" s="53" t="s">
        <v>87</v>
      </c>
      <c r="F208" s="23"/>
      <c r="G208" s="24"/>
    </row>
    <row r="209" spans="4:9" ht="15.75" customHeight="1">
      <c r="D209" s="88"/>
      <c r="E209" s="53" t="s">
        <v>88</v>
      </c>
      <c r="F209" s="3"/>
      <c r="G209" s="4"/>
      <c r="H209" s="1"/>
      <c r="I209" s="3"/>
    </row>
    <row r="210" spans="4:9" ht="15.75" customHeight="1">
      <c r="D210" s="88"/>
      <c r="E210" s="53" t="s">
        <v>89</v>
      </c>
      <c r="F210" s="23"/>
      <c r="G210" s="24"/>
    </row>
    <row r="211" spans="4:9" ht="15.75" customHeight="1">
      <c r="D211" s="88"/>
      <c r="E211" s="53" t="s">
        <v>90</v>
      </c>
    </row>
    <row r="212" spans="4:9" ht="25.5">
      <c r="D212" s="88"/>
      <c r="E212" s="53" t="s">
        <v>91</v>
      </c>
    </row>
    <row r="213" spans="4:9" ht="25.5">
      <c r="D213" s="88"/>
      <c r="E213" s="53" t="s">
        <v>92</v>
      </c>
    </row>
    <row r="214" spans="4:9" ht="25.5">
      <c r="D214" s="88"/>
      <c r="E214" s="53" t="s">
        <v>93</v>
      </c>
      <c r="F214"/>
      <c r="G214"/>
    </row>
    <row r="215" spans="4:9" ht="15.75" customHeight="1">
      <c r="D215" s="88"/>
      <c r="E215" s="53" t="s">
        <v>94</v>
      </c>
      <c r="F215"/>
      <c r="G215"/>
    </row>
    <row r="216" spans="4:9" ht="15.75" customHeight="1">
      <c r="D216" s="88"/>
      <c r="E216" s="53" t="s">
        <v>95</v>
      </c>
    </row>
    <row r="217" spans="4:9" ht="25.5">
      <c r="D217" s="88"/>
      <c r="E217" s="53" t="s">
        <v>96</v>
      </c>
    </row>
    <row r="221" spans="4:9" ht="15.75" customHeight="1">
      <c r="D221" s="89" t="s">
        <v>97</v>
      </c>
      <c r="E221" s="90"/>
      <c r="F221" s="91"/>
      <c r="G221" s="92"/>
    </row>
    <row r="222" spans="4:9" ht="15.75" customHeight="1">
      <c r="D222" s="91"/>
      <c r="E222" s="90"/>
      <c r="F222" s="91"/>
      <c r="G222" s="90"/>
    </row>
    <row r="1046604" ht="12.75" customHeight="1"/>
    <row r="1046605" ht="12.75" customHeight="1"/>
    <row r="1046606" ht="12.75" customHeight="1"/>
    <row r="1046607" ht="12.75" customHeight="1"/>
    <row r="1046608" ht="12.75" customHeight="1"/>
    <row r="1046609" ht="12.75" customHeight="1"/>
    <row r="1046610" ht="12.75" customHeight="1"/>
    <row r="1046611" ht="12.75" customHeight="1"/>
    <row r="1046612" ht="12.75" customHeight="1"/>
    <row r="1046613" ht="12.75" customHeight="1"/>
    <row r="1046614" ht="12.75" customHeight="1"/>
    <row r="1046615" ht="12.75" customHeight="1"/>
    <row r="1046616" ht="12.75" customHeight="1"/>
    <row r="1046617" ht="12.75" customHeight="1"/>
    <row r="1046618" ht="12.75" customHeight="1"/>
    <row r="1046619" ht="12.75" customHeight="1"/>
    <row r="1046620" ht="12.75" customHeight="1"/>
    <row r="1046621" ht="12.75" customHeight="1"/>
    <row r="1046622" ht="12.75" customHeight="1"/>
    <row r="1046623" ht="12.75" customHeight="1"/>
    <row r="1046624" ht="12.75" customHeight="1"/>
    <row r="1046625" ht="12.75" customHeight="1"/>
    <row r="1046626" ht="12.75" customHeight="1"/>
    <row r="1046627" ht="12.75" customHeight="1"/>
    <row r="1046628" ht="12.75" customHeight="1"/>
    <row r="1046629" ht="12.75" customHeight="1"/>
    <row r="1046630" ht="12.75" customHeight="1"/>
    <row r="1046631" ht="12.75" customHeight="1"/>
    <row r="1046632" ht="12.75" customHeight="1"/>
    <row r="1046633" ht="12.75" customHeight="1"/>
    <row r="1046634" ht="12.75" customHeight="1"/>
    <row r="1046635" ht="12.75" customHeight="1"/>
    <row r="1046636" ht="12.75" customHeight="1"/>
    <row r="1046637" ht="12.75" customHeight="1"/>
    <row r="1046638" ht="12.75" customHeight="1"/>
    <row r="1046639" ht="12.75" customHeight="1"/>
    <row r="1046640" ht="12.75" customHeight="1"/>
    <row r="1046641" ht="12.75" customHeight="1"/>
    <row r="1046642" ht="12.75" customHeight="1"/>
    <row r="1046643" ht="12.75" customHeight="1"/>
    <row r="1046644" ht="12.75" customHeight="1"/>
    <row r="1046645" ht="12.75" customHeight="1"/>
    <row r="1046646" ht="12.75" customHeight="1"/>
    <row r="1046647" ht="12.75" customHeight="1"/>
    <row r="1046648" ht="12.75" customHeight="1"/>
    <row r="1046649" ht="12.75" customHeight="1"/>
    <row r="1046650" ht="12.75" customHeight="1"/>
    <row r="1046651" ht="12.75" customHeight="1"/>
    <row r="1046652" ht="12.75" customHeight="1"/>
    <row r="1046653" ht="12.75" customHeight="1"/>
    <row r="1046654" ht="12.75" customHeight="1"/>
    <row r="1046655" ht="12.75" customHeight="1"/>
    <row r="1046656" ht="12.75" customHeight="1"/>
    <row r="1046657" ht="12.75" customHeight="1"/>
    <row r="1046658" ht="12.75" customHeight="1"/>
    <row r="1046659" ht="12.75" customHeight="1"/>
    <row r="1046660" ht="12.75" customHeight="1"/>
    <row r="1046661" ht="12.75" customHeight="1"/>
    <row r="1046662" ht="12.75" customHeight="1"/>
    <row r="1046663" ht="12.75" customHeight="1"/>
    <row r="1046664" ht="12.75" customHeight="1"/>
    <row r="1046665" ht="12.75" customHeight="1"/>
    <row r="1046666" ht="12.75" customHeight="1"/>
    <row r="1046667" ht="12.75" customHeight="1"/>
    <row r="1046668" ht="12.75" customHeight="1"/>
    <row r="1046669" ht="12.75" customHeight="1"/>
    <row r="1046670" ht="12.75" customHeight="1"/>
    <row r="1046671" ht="12.75" customHeight="1"/>
    <row r="1046672" ht="12.75" customHeight="1"/>
    <row r="1046673" ht="12.75" customHeight="1"/>
    <row r="1046674" ht="12.75" customHeight="1"/>
    <row r="1046675" ht="12.75" customHeight="1"/>
    <row r="1046676" ht="12.75" customHeight="1"/>
    <row r="1046677" ht="12.75" customHeight="1"/>
    <row r="1046678" ht="12.75" customHeight="1"/>
    <row r="1046679" ht="12.75" customHeight="1"/>
    <row r="1046680" ht="12.75" customHeight="1"/>
    <row r="1046681" ht="12.75" customHeight="1"/>
    <row r="1046682" ht="12.75" customHeight="1"/>
    <row r="1046683" ht="12.75" customHeight="1"/>
    <row r="1046684" ht="12.75" customHeight="1"/>
    <row r="1046685" ht="12.75" customHeight="1"/>
    <row r="1046686" ht="12.75" customHeight="1"/>
    <row r="1046687" ht="12.75" customHeight="1"/>
    <row r="1046688" ht="12.75" customHeight="1"/>
    <row r="1046689" ht="12.75" customHeight="1"/>
    <row r="1046690" ht="12.75" customHeight="1"/>
    <row r="1046691" ht="12.75" customHeight="1"/>
    <row r="1046692" ht="12.75" customHeight="1"/>
    <row r="1046693" ht="12.75" customHeight="1"/>
    <row r="1046694" ht="12.75" customHeight="1"/>
    <row r="1046695" ht="12.75" customHeight="1"/>
    <row r="1046696" ht="12.75" customHeight="1"/>
    <row r="1046697" ht="12.75" customHeight="1"/>
    <row r="1046698" ht="12.75" customHeight="1"/>
    <row r="1046699" ht="12.75" customHeight="1"/>
    <row r="1046700" ht="12.75" customHeight="1"/>
    <row r="1046701" ht="12.75" customHeight="1"/>
    <row r="1046702" ht="12.75" customHeight="1"/>
    <row r="1046703" ht="12.75" customHeight="1"/>
    <row r="1046704" ht="12.75" customHeight="1"/>
    <row r="1046705" ht="12.75" customHeight="1"/>
    <row r="1046706" ht="12.75" customHeight="1"/>
    <row r="1046707" ht="12.75" customHeight="1"/>
    <row r="1046708" ht="12.75" customHeight="1"/>
    <row r="1046709" ht="12.75" customHeight="1"/>
    <row r="1046710" ht="12.75" customHeight="1"/>
    <row r="1046711" ht="12.75" customHeight="1"/>
    <row r="1046712" ht="12.75" customHeight="1"/>
    <row r="1046713" ht="12.75" customHeight="1"/>
    <row r="1046714" ht="12.75" customHeight="1"/>
    <row r="1046715" ht="12.75" customHeight="1"/>
    <row r="1046716" ht="12.75" customHeight="1"/>
    <row r="1046717" ht="12.75" customHeight="1"/>
    <row r="1046718" ht="12.75" customHeight="1"/>
    <row r="1046719" ht="12.75" customHeight="1"/>
    <row r="1046720" ht="12.75" customHeight="1"/>
    <row r="1046721" ht="12.75" customHeight="1"/>
    <row r="1046722" ht="12.75" customHeight="1"/>
    <row r="1046723" ht="12.75" customHeight="1"/>
    <row r="1046724" ht="12.75" customHeight="1"/>
    <row r="1046725" ht="12.75" customHeight="1"/>
    <row r="1046726" ht="12.75" customHeight="1"/>
    <row r="1046727" ht="12.75" customHeight="1"/>
    <row r="1046728" ht="12.75" customHeight="1"/>
    <row r="1046729" ht="12.75" customHeight="1"/>
    <row r="1046730" ht="12.75" customHeight="1"/>
    <row r="1046731" ht="12.75" customHeight="1"/>
    <row r="1046732" ht="12.75" customHeight="1"/>
    <row r="1046733" ht="12.75" customHeight="1"/>
    <row r="1046734" ht="12.75" customHeight="1"/>
    <row r="1046735" ht="12.75" customHeight="1"/>
    <row r="1046736" ht="12.75" customHeight="1"/>
    <row r="1046737" ht="12.75" customHeight="1"/>
    <row r="1046738" ht="12.75" customHeight="1"/>
    <row r="1046739" ht="12.75" customHeight="1"/>
    <row r="1046740" ht="12.75" customHeight="1"/>
    <row r="1046741" ht="12.75" customHeight="1"/>
    <row r="1046742" ht="12.75" customHeight="1"/>
    <row r="1046743" ht="12.75" customHeight="1"/>
    <row r="1046744" ht="12.75" customHeight="1"/>
    <row r="1046745" ht="12.75" customHeight="1"/>
    <row r="1046746" ht="12.75" customHeight="1"/>
    <row r="1046747" ht="12.75" customHeight="1"/>
    <row r="1046748" ht="12.75" customHeight="1"/>
    <row r="1046749" ht="12.75" customHeight="1"/>
    <row r="1046750" ht="12.75" customHeight="1"/>
    <row r="1046751" ht="12.75" customHeight="1"/>
    <row r="1046752" ht="12.75" customHeight="1"/>
    <row r="1046753" ht="12.75" customHeight="1"/>
    <row r="1046754" ht="12.75" customHeight="1"/>
    <row r="1046755" ht="12.75" customHeight="1"/>
    <row r="1046756" ht="12.75" customHeight="1"/>
    <row r="1046757" ht="12.75" customHeight="1"/>
    <row r="1046758" ht="12.75" customHeight="1"/>
    <row r="1046759" ht="12.75" customHeight="1"/>
    <row r="1046760" ht="12.75" customHeight="1"/>
    <row r="1046761" ht="12.75" customHeight="1"/>
    <row r="1046762" ht="12.75" customHeight="1"/>
    <row r="1046763" ht="12.75" customHeight="1"/>
    <row r="1046764" ht="12.75" customHeight="1"/>
    <row r="1046765" ht="12.75" customHeight="1"/>
    <row r="1046766" ht="12.75" customHeight="1"/>
    <row r="1046767" ht="12.75" customHeight="1"/>
    <row r="1046768" ht="12.75" customHeight="1"/>
    <row r="1046769" ht="12.75" customHeight="1"/>
    <row r="1046770" ht="12.75" customHeight="1"/>
    <row r="1046771" ht="12.75" customHeight="1"/>
    <row r="1046772" ht="12.75" customHeight="1"/>
    <row r="1046773" ht="12.75" customHeight="1"/>
    <row r="1046774" ht="12.75" customHeight="1"/>
    <row r="1046775" ht="12.75" customHeight="1"/>
    <row r="1046776" ht="12.75" customHeight="1"/>
    <row r="1046777" ht="12.75" customHeight="1"/>
    <row r="1046778" ht="12.75" customHeight="1"/>
    <row r="1046779" ht="12.75" customHeight="1"/>
    <row r="1046780" ht="12.75" customHeight="1"/>
    <row r="1046781" ht="12.75" customHeight="1"/>
    <row r="1046782" ht="12.75" customHeight="1"/>
    <row r="1046783" ht="12.75" customHeight="1"/>
    <row r="1046784" ht="12.75" customHeight="1"/>
    <row r="1046785" ht="12.75" customHeight="1"/>
    <row r="1046786" ht="12.75" customHeight="1"/>
    <row r="1046787" ht="12.75" customHeight="1"/>
    <row r="1046788" ht="12.75" customHeight="1"/>
    <row r="1046789" ht="12.75" customHeight="1"/>
    <row r="1046790" ht="12.75" customHeight="1"/>
    <row r="1046791" ht="12.75" customHeight="1"/>
    <row r="1046792" ht="12.75" customHeight="1"/>
    <row r="1046793" ht="12.75" customHeight="1"/>
    <row r="1046794" ht="12.75" customHeight="1"/>
    <row r="1046795" ht="12.75" customHeight="1"/>
    <row r="1046796" ht="12.75" customHeight="1"/>
    <row r="1046797" ht="12.75" customHeight="1"/>
    <row r="1046798" ht="12.75" customHeight="1"/>
    <row r="1046799" ht="12.75" customHeight="1"/>
    <row r="1046800" ht="12.75" customHeight="1"/>
    <row r="1046801" ht="12.75" customHeight="1"/>
    <row r="1046802" ht="12.75" customHeight="1"/>
    <row r="1046803" ht="12.75" customHeight="1"/>
    <row r="1046804" ht="12.75" customHeight="1"/>
    <row r="1046805" ht="12.75" customHeight="1"/>
    <row r="1046806" ht="12.75" customHeight="1"/>
    <row r="1046807" ht="12.75" customHeight="1"/>
    <row r="1046808" ht="12.75" customHeight="1"/>
    <row r="1046809" ht="12.75" customHeight="1"/>
    <row r="1046810" ht="12.75" customHeight="1"/>
    <row r="1046811" ht="12.75" customHeight="1"/>
    <row r="1046812" ht="12.75" customHeight="1"/>
    <row r="1046813" ht="12.75" customHeight="1"/>
    <row r="1046814" ht="12.75" customHeight="1"/>
    <row r="1046815" ht="12.75" customHeight="1"/>
    <row r="1046816" ht="12.75" customHeight="1"/>
    <row r="1046817" ht="12.75" customHeight="1"/>
    <row r="1046818" ht="12.75" customHeight="1"/>
    <row r="1046819" ht="12.75" customHeight="1"/>
    <row r="1046820" ht="12.75" customHeight="1"/>
    <row r="1046821" ht="12.75" customHeight="1"/>
    <row r="1046822" ht="12.75" customHeight="1"/>
    <row r="1046823" ht="12.75" customHeight="1"/>
    <row r="1046824" ht="12.75" customHeight="1"/>
    <row r="1046825" ht="12.75" customHeight="1"/>
    <row r="1046826" ht="12.75" customHeight="1"/>
    <row r="1046827" ht="12.75" customHeight="1"/>
    <row r="1046828" ht="12.75" customHeight="1"/>
    <row r="1046829" ht="12.75" customHeight="1"/>
    <row r="1046830" ht="12.75" customHeight="1"/>
    <row r="1046831" ht="12.75" customHeight="1"/>
    <row r="1046832" ht="12.75" customHeight="1"/>
    <row r="1046833" ht="12.75" customHeight="1"/>
    <row r="1046834" ht="12.75" customHeight="1"/>
    <row r="1046835" ht="12.75" customHeight="1"/>
    <row r="1046836" ht="12.75" customHeight="1"/>
    <row r="1046837" ht="12.75" customHeight="1"/>
    <row r="1046838" ht="12.75" customHeight="1"/>
    <row r="1046839" ht="12.75" customHeight="1"/>
    <row r="1046840" ht="12.75" customHeight="1"/>
    <row r="1046841" ht="12.75" customHeight="1"/>
    <row r="1046842" ht="12.75" customHeight="1"/>
    <row r="1046843" ht="12.75" customHeight="1"/>
    <row r="1046844" ht="12.75" customHeight="1"/>
    <row r="1046845" ht="12.75" customHeight="1"/>
    <row r="1046846" ht="12.75" customHeight="1"/>
    <row r="1046847" ht="12.75" customHeight="1"/>
    <row r="1046848" ht="12.75" customHeight="1"/>
    <row r="1046849" ht="12.75" customHeight="1"/>
    <row r="1046850" ht="12.75" customHeight="1"/>
    <row r="1046851" ht="12.75" customHeight="1"/>
    <row r="1046852" ht="12.75" customHeight="1"/>
    <row r="1046853" ht="12.75" customHeight="1"/>
    <row r="1046854" ht="12.75" customHeight="1"/>
    <row r="1046855" ht="12.75" customHeight="1"/>
    <row r="1046856" ht="12.75" customHeight="1"/>
    <row r="1046857" ht="12.75" customHeight="1"/>
    <row r="1046858" ht="12.75" customHeight="1"/>
    <row r="1046859" ht="12.75" customHeight="1"/>
    <row r="1046860" ht="12.75" customHeight="1"/>
    <row r="1046861" ht="12.75" customHeight="1"/>
    <row r="1046862" ht="12.75" customHeight="1"/>
    <row r="1046863" ht="12.75" customHeight="1"/>
    <row r="1046864" ht="12.75" customHeight="1"/>
    <row r="1046865" ht="12.75" customHeight="1"/>
    <row r="1046866" ht="12.75" customHeight="1"/>
    <row r="1046867" ht="12.75" customHeight="1"/>
    <row r="1046868" ht="12.75" customHeight="1"/>
    <row r="1046869" ht="12.75" customHeight="1"/>
    <row r="1046870" ht="12.75" customHeight="1"/>
    <row r="1046871" ht="12.75" customHeight="1"/>
    <row r="1046872" ht="12.75" customHeight="1"/>
    <row r="1046873" ht="12.75" customHeight="1"/>
    <row r="1046874" ht="12.75" customHeight="1"/>
    <row r="1046875" ht="12.75" customHeight="1"/>
    <row r="1046876" ht="12.75" customHeight="1"/>
    <row r="1046877" ht="12.75" customHeight="1"/>
    <row r="1046878" ht="12.75" customHeight="1"/>
    <row r="1046879" ht="12.75" customHeight="1"/>
    <row r="1046880" ht="12.75" customHeight="1"/>
    <row r="1046881" ht="12.75" customHeight="1"/>
    <row r="1046882" ht="12.75" customHeight="1"/>
    <row r="1046883" ht="12.75" customHeight="1"/>
    <row r="1046884" ht="12.75" customHeight="1"/>
    <row r="1046885" ht="12.75" customHeight="1"/>
    <row r="1046886" ht="12.75" customHeight="1"/>
    <row r="1046887" ht="12.75" customHeight="1"/>
    <row r="1046888" ht="12.75" customHeight="1"/>
    <row r="1046889" ht="12.75" customHeight="1"/>
    <row r="1046890" ht="12.75" customHeight="1"/>
    <row r="1046891" ht="12.75" customHeight="1"/>
    <row r="1046892" ht="12.75" customHeight="1"/>
    <row r="1046893" ht="12.75" customHeight="1"/>
    <row r="1046894" ht="12.75" customHeight="1"/>
    <row r="1046895" ht="12.75" customHeight="1"/>
    <row r="1046896" ht="12.75" customHeight="1"/>
    <row r="1046897" ht="12.75" customHeight="1"/>
    <row r="1046898" ht="12.75" customHeight="1"/>
    <row r="1046899" ht="12.75" customHeight="1"/>
    <row r="1046900" ht="12.75" customHeight="1"/>
    <row r="1046901" ht="12.75" customHeight="1"/>
    <row r="1046902" ht="12.75" customHeight="1"/>
    <row r="1046903" ht="12.75" customHeight="1"/>
    <row r="1046904" ht="12.75" customHeight="1"/>
    <row r="1046905" ht="12.75" customHeight="1"/>
    <row r="1046906" ht="12.75" customHeight="1"/>
    <row r="1046907" ht="12.75" customHeight="1"/>
    <row r="1046908" ht="12.75" customHeight="1"/>
    <row r="1046909" ht="12.75" customHeight="1"/>
    <row r="1046910" ht="12.75" customHeight="1"/>
    <row r="1046911" ht="12.75" customHeight="1"/>
    <row r="1046912" ht="12.75" customHeight="1"/>
    <row r="1046913" ht="12.75" customHeight="1"/>
    <row r="1046914" ht="12.75" customHeight="1"/>
    <row r="1046915" ht="12.75" customHeight="1"/>
    <row r="1046916" ht="12.75" customHeight="1"/>
    <row r="1046917" ht="12.75" customHeight="1"/>
    <row r="1046918" ht="12.75" customHeight="1"/>
    <row r="1046919" ht="12.75" customHeight="1"/>
    <row r="1046920" ht="12.75" customHeight="1"/>
    <row r="1046921" ht="12.75" customHeight="1"/>
    <row r="1046922" ht="12.75" customHeight="1"/>
    <row r="1046923" ht="12.75" customHeight="1"/>
    <row r="1046924" ht="12.75" customHeight="1"/>
    <row r="1046925" ht="12.75" customHeight="1"/>
    <row r="1046926" ht="12.75" customHeight="1"/>
    <row r="1046927" ht="12.75" customHeight="1"/>
    <row r="1046928" ht="12.75" customHeight="1"/>
    <row r="1046929" ht="12.75" customHeight="1"/>
    <row r="1046930" ht="12.75" customHeight="1"/>
    <row r="1046931" ht="12.75" customHeight="1"/>
    <row r="1046932" ht="12.75" customHeight="1"/>
    <row r="1046933" ht="12.75" customHeight="1"/>
    <row r="1046934" ht="12.75" customHeight="1"/>
    <row r="1046935" ht="12.75" customHeight="1"/>
    <row r="1046936" ht="12.75" customHeight="1"/>
    <row r="1046937" ht="12.75" customHeight="1"/>
    <row r="1046938" ht="12.75" customHeight="1"/>
    <row r="1046939" ht="12.75" customHeight="1"/>
    <row r="1046940" ht="12.75" customHeight="1"/>
    <row r="1046941" ht="12.75" customHeight="1"/>
    <row r="1046942" ht="12.75" customHeight="1"/>
    <row r="1046943" ht="12.75" customHeight="1"/>
    <row r="1046944" ht="12.75" customHeight="1"/>
    <row r="1046945" ht="12.75" customHeight="1"/>
    <row r="1046946" ht="12.75" customHeight="1"/>
    <row r="1046947" ht="12.75" customHeight="1"/>
    <row r="1046948" ht="12.75" customHeight="1"/>
    <row r="1046949" ht="12.75" customHeight="1"/>
    <row r="1046950" ht="12.75" customHeight="1"/>
    <row r="1046951" ht="12.75" customHeight="1"/>
    <row r="1046952" ht="12.75" customHeight="1"/>
    <row r="1046953" ht="12.75" customHeight="1"/>
    <row r="1046954" ht="12.75" customHeight="1"/>
    <row r="1046955" ht="12.75" customHeight="1"/>
    <row r="1046956" ht="12.75" customHeight="1"/>
    <row r="1046957" ht="12.75" customHeight="1"/>
    <row r="1046958" ht="12.75" customHeight="1"/>
    <row r="1046959" ht="12.75" customHeight="1"/>
    <row r="1046960" ht="12.75" customHeight="1"/>
    <row r="1046961" ht="12.75" customHeight="1"/>
    <row r="1046962" ht="12.75" customHeight="1"/>
    <row r="1046963" ht="12.75" customHeight="1"/>
    <row r="1046964" ht="12.75" customHeight="1"/>
    <row r="1046965" ht="12.75" customHeight="1"/>
    <row r="1046966" ht="12.75" customHeight="1"/>
    <row r="1046967" ht="12.75" customHeight="1"/>
    <row r="1046968" ht="12.75" customHeight="1"/>
    <row r="1046969" ht="12.75" customHeight="1"/>
    <row r="1046970" ht="12.75" customHeight="1"/>
    <row r="1046971" ht="12.75" customHeight="1"/>
    <row r="1046972" ht="12.75" customHeight="1"/>
    <row r="1046973" ht="12.75" customHeight="1"/>
    <row r="1046974" ht="12.75" customHeight="1"/>
    <row r="1046975" ht="12.75" customHeight="1"/>
    <row r="1046976" ht="12.75" customHeight="1"/>
    <row r="1046977" ht="12.75" customHeight="1"/>
    <row r="1046978" ht="12.75" customHeight="1"/>
    <row r="1046979" ht="12.75" customHeight="1"/>
    <row r="1046980" ht="12.75" customHeight="1"/>
    <row r="1046981" ht="12.75" customHeight="1"/>
    <row r="1046982" ht="12.75" customHeight="1"/>
    <row r="1046983" ht="12.75" customHeight="1"/>
    <row r="1046984" ht="12.75" customHeight="1"/>
    <row r="1046985" ht="12.75" customHeight="1"/>
    <row r="1046986" ht="12.75" customHeight="1"/>
    <row r="1046987" ht="12.75" customHeight="1"/>
    <row r="1046988" ht="12.75" customHeight="1"/>
    <row r="1046989" ht="12.75" customHeight="1"/>
    <row r="1046990" ht="12.75" customHeight="1"/>
    <row r="1046991" ht="12.75" customHeight="1"/>
    <row r="1046992" ht="12.75" customHeight="1"/>
    <row r="1046993" ht="12.75" customHeight="1"/>
    <row r="1046994" ht="12.75" customHeight="1"/>
    <row r="1046995" ht="12.75" customHeight="1"/>
    <row r="1046996" ht="12.75" customHeight="1"/>
    <row r="1046997" ht="12.75" customHeight="1"/>
    <row r="1046998" ht="12.75" customHeight="1"/>
    <row r="1046999" ht="12.75" customHeight="1"/>
    <row r="1047000" ht="12.75" customHeight="1"/>
    <row r="1047001" ht="12.75" customHeight="1"/>
    <row r="1047002" ht="12.75" customHeight="1"/>
    <row r="1047003" ht="12.75" customHeight="1"/>
    <row r="1047004" ht="12.75" customHeight="1"/>
    <row r="1047005" ht="12.75" customHeight="1"/>
    <row r="1047006" ht="12.75" customHeight="1"/>
    <row r="1047007" ht="12.75" customHeight="1"/>
    <row r="1047008" ht="12.75" customHeight="1"/>
    <row r="1047009" ht="12.75" customHeight="1"/>
    <row r="1047010" ht="12.75" customHeight="1"/>
    <row r="1047011" ht="12.75" customHeight="1"/>
    <row r="1047012" ht="12.75" customHeight="1"/>
    <row r="1047013" ht="12.75" customHeight="1"/>
    <row r="1047014" ht="12.75" customHeight="1"/>
    <row r="1047015" ht="12.75" customHeight="1"/>
    <row r="1047016" ht="12.75" customHeight="1"/>
    <row r="1047017" ht="12.75" customHeight="1"/>
    <row r="1047018" ht="12.75" customHeight="1"/>
    <row r="1047019" ht="12.75" customHeight="1"/>
    <row r="1047020" ht="12.75" customHeight="1"/>
    <row r="1047021" ht="12.75" customHeight="1"/>
    <row r="1047022" ht="12.75" customHeight="1"/>
    <row r="1047023" ht="12.75" customHeight="1"/>
    <row r="1047024" ht="12.75" customHeight="1"/>
    <row r="1047025" ht="12.75" customHeight="1"/>
    <row r="1047026" ht="12.75" customHeight="1"/>
    <row r="1047027" ht="12.75" customHeight="1"/>
    <row r="1047028" ht="12.75" customHeight="1"/>
    <row r="1047029" ht="12.75" customHeight="1"/>
    <row r="1047030" ht="12.75" customHeight="1"/>
    <row r="1047031" ht="12.75" customHeight="1"/>
    <row r="1047032" ht="12.75" customHeight="1"/>
    <row r="1047033" ht="12.75" customHeight="1"/>
    <row r="1047034" ht="12.75" customHeight="1"/>
    <row r="1047035" ht="12.75" customHeight="1"/>
    <row r="1047036" ht="12.75" customHeight="1"/>
    <row r="1047037" ht="12.75" customHeight="1"/>
    <row r="1047038" ht="12.75" customHeight="1"/>
    <row r="1047039" ht="12.75" customHeight="1"/>
    <row r="1047040" ht="12.75" customHeight="1"/>
    <row r="1047041" ht="12.75" customHeight="1"/>
    <row r="1047042" ht="12.75" customHeight="1"/>
    <row r="1047043" ht="12.75" customHeight="1"/>
    <row r="1047044" ht="12.75" customHeight="1"/>
    <row r="1047045" ht="12.75" customHeight="1"/>
    <row r="1047046" ht="12.75" customHeight="1"/>
    <row r="1047047" ht="12.75" customHeight="1"/>
    <row r="1047048" ht="12.75" customHeight="1"/>
    <row r="1047049" ht="12.75" customHeight="1"/>
    <row r="1047050" ht="12.75" customHeight="1"/>
    <row r="1047051" ht="12.75" customHeight="1"/>
    <row r="1047052" ht="12.75" customHeight="1"/>
    <row r="1047053" ht="12.75" customHeight="1"/>
    <row r="1047054" ht="12.75" customHeight="1"/>
    <row r="1047055" ht="12.75" customHeight="1"/>
    <row r="1047056" ht="12.75" customHeight="1"/>
    <row r="1047057" ht="12.75" customHeight="1"/>
    <row r="1047058" ht="12.75" customHeight="1"/>
    <row r="1047059" ht="12.75" customHeight="1"/>
    <row r="1047060" ht="12.75" customHeight="1"/>
    <row r="1047061" ht="12.75" customHeight="1"/>
    <row r="1047062" ht="12.75" customHeight="1"/>
    <row r="1047063" ht="12.75" customHeight="1"/>
    <row r="1047064" ht="12.75" customHeight="1"/>
    <row r="1047065" ht="12.75" customHeight="1"/>
    <row r="1047066" ht="12.75" customHeight="1"/>
    <row r="1047067" ht="12.75" customHeight="1"/>
    <row r="1047068" ht="12.75" customHeight="1"/>
    <row r="1047069" ht="12.75" customHeight="1"/>
    <row r="1047070" ht="12.75" customHeight="1"/>
    <row r="1047071" ht="12.75" customHeight="1"/>
    <row r="1047072" ht="12.75" customHeight="1"/>
    <row r="1047073" ht="12.75" customHeight="1"/>
    <row r="1047074" ht="12.75" customHeight="1"/>
    <row r="1047075" ht="12.75" customHeight="1"/>
    <row r="1047076" ht="12.75" customHeight="1"/>
    <row r="1047077" ht="12.75" customHeight="1"/>
    <row r="1047078" ht="12.75" customHeight="1"/>
    <row r="1047079" ht="12.75" customHeight="1"/>
    <row r="1047080" ht="12.75" customHeight="1"/>
    <row r="1047081" ht="12.75" customHeight="1"/>
    <row r="1047082" ht="12.75" customHeight="1"/>
    <row r="1047083" ht="12.75" customHeight="1"/>
    <row r="1047084" ht="12.75" customHeight="1"/>
    <row r="1047085" ht="12.75" customHeight="1"/>
    <row r="1047086" ht="12.75" customHeight="1"/>
    <row r="1047087" ht="12.75" customHeight="1"/>
    <row r="1047088" ht="12.75" customHeight="1"/>
    <row r="1047089" ht="12.75" customHeight="1"/>
    <row r="1047090" ht="12.75" customHeight="1"/>
    <row r="1047091" ht="12.75" customHeight="1"/>
    <row r="1047092" ht="12.75" customHeight="1"/>
    <row r="1047093" ht="12.75" customHeight="1"/>
    <row r="1047094" ht="12.75" customHeight="1"/>
    <row r="1047095" ht="12.75" customHeight="1"/>
    <row r="1047096" ht="12.75" customHeight="1"/>
    <row r="1047097" ht="12.75" customHeight="1"/>
    <row r="1047098" ht="12.75" customHeight="1"/>
    <row r="1047099" ht="12.75" customHeight="1"/>
    <row r="1047100" ht="12.75" customHeight="1"/>
    <row r="1047101" ht="12.75" customHeight="1"/>
    <row r="1047102" ht="12.75" customHeight="1"/>
    <row r="1047103" ht="12.75" customHeight="1"/>
    <row r="1047104" ht="12.75" customHeight="1"/>
    <row r="1047105" ht="12.75" customHeight="1"/>
    <row r="1047106" ht="12.75" customHeight="1"/>
    <row r="1047107" ht="12.75" customHeight="1"/>
    <row r="1047108" ht="12.75" customHeight="1"/>
    <row r="1047109" ht="12.75" customHeight="1"/>
    <row r="1047110" ht="12.75" customHeight="1"/>
    <row r="1047111" ht="12.75" customHeight="1"/>
    <row r="1047112" ht="12.75" customHeight="1"/>
    <row r="1047113" ht="12.75" customHeight="1"/>
    <row r="1047114" ht="12.75" customHeight="1"/>
    <row r="1047115" ht="12.75" customHeight="1"/>
    <row r="1047116" ht="12.75" customHeight="1"/>
    <row r="1047117" ht="12.75" customHeight="1"/>
    <row r="1047118" ht="12.75" customHeight="1"/>
    <row r="1047119" ht="12.75" customHeight="1"/>
    <row r="1047120" ht="12.75" customHeight="1"/>
    <row r="1047121" ht="12.75" customHeight="1"/>
    <row r="1047122" ht="12.75" customHeight="1"/>
    <row r="1047123" ht="12.75" customHeight="1"/>
    <row r="1047124" ht="12.75" customHeight="1"/>
    <row r="1047125" ht="12.75" customHeight="1"/>
    <row r="1047126" ht="12.75" customHeight="1"/>
    <row r="1047127" ht="12.75" customHeight="1"/>
    <row r="1047128" ht="12.75" customHeight="1"/>
    <row r="1047129" ht="12.75" customHeight="1"/>
    <row r="1047130" ht="12.75" customHeight="1"/>
    <row r="1047131" ht="12.75" customHeight="1"/>
    <row r="1047132" ht="12.75" customHeight="1"/>
    <row r="1047133" ht="12.75" customHeight="1"/>
    <row r="1047134" ht="12.75" customHeight="1"/>
    <row r="1047135" ht="12.75" customHeight="1"/>
    <row r="1047136" ht="12.75" customHeight="1"/>
    <row r="1047137" ht="12.75" customHeight="1"/>
    <row r="1047138" ht="12.75" customHeight="1"/>
    <row r="1047139" ht="12.75" customHeight="1"/>
    <row r="1047140" ht="12.75" customHeight="1"/>
    <row r="1047141" ht="12.75" customHeight="1"/>
    <row r="1047142" ht="12.75" customHeight="1"/>
    <row r="1047143" ht="12.75" customHeight="1"/>
    <row r="1047144" ht="12.75" customHeight="1"/>
    <row r="1047145" ht="12.75" customHeight="1"/>
    <row r="1047146" ht="12.75" customHeight="1"/>
    <row r="1047147" ht="12.75" customHeight="1"/>
    <row r="1047148" ht="12.75" customHeight="1"/>
    <row r="1047149" ht="12.75" customHeight="1"/>
    <row r="1047150" ht="12.75" customHeight="1"/>
    <row r="1047151" ht="12.75" customHeight="1"/>
    <row r="1047152" ht="12.75" customHeight="1"/>
    <row r="1047153" ht="12.75" customHeight="1"/>
    <row r="1047154" ht="12.75" customHeight="1"/>
    <row r="1047155" ht="12.75" customHeight="1"/>
    <row r="1047156" ht="12.75" customHeight="1"/>
    <row r="1047157" ht="12.75" customHeight="1"/>
    <row r="1047158" ht="12.75" customHeight="1"/>
    <row r="1047159" ht="12.75" customHeight="1"/>
    <row r="1047160" ht="12.75" customHeight="1"/>
    <row r="1047161" ht="12.75" customHeight="1"/>
    <row r="1047162" ht="12.75" customHeight="1"/>
    <row r="1047163" ht="12.75" customHeight="1"/>
    <row r="1047164" ht="12.75" customHeight="1"/>
    <row r="1047165" ht="12.75" customHeight="1"/>
    <row r="1047166" ht="12.75" customHeight="1"/>
    <row r="1047167" ht="12.75" customHeight="1"/>
    <row r="1047168" ht="12.75" customHeight="1"/>
    <row r="1047169" ht="12.75" customHeight="1"/>
    <row r="1047170" ht="12.75" customHeight="1"/>
    <row r="1047171" ht="12.75" customHeight="1"/>
    <row r="1047172" ht="12.75" customHeight="1"/>
    <row r="1047173" ht="12.75" customHeight="1"/>
    <row r="1047174" ht="12.75" customHeight="1"/>
    <row r="1047175" ht="12.75" customHeight="1"/>
    <row r="1047176" ht="12.75" customHeight="1"/>
    <row r="1047177" ht="12.75" customHeight="1"/>
    <row r="1047178" ht="12.75" customHeight="1"/>
    <row r="1047179" ht="12.75" customHeight="1"/>
    <row r="1047180" ht="12.75" customHeight="1"/>
    <row r="1047181" ht="12.75" customHeight="1"/>
    <row r="1047182" ht="12.75" customHeight="1"/>
    <row r="1047183" ht="12.75" customHeight="1"/>
    <row r="1047184" ht="12.75" customHeight="1"/>
    <row r="1047185" ht="12.75" customHeight="1"/>
    <row r="1047186" ht="12.75" customHeight="1"/>
    <row r="1047187" ht="12.75" customHeight="1"/>
    <row r="1047188" ht="12.75" customHeight="1"/>
    <row r="1047189" ht="12.75" customHeight="1"/>
    <row r="1047190" ht="12.75" customHeight="1"/>
    <row r="1047191" ht="12.75" customHeight="1"/>
    <row r="1047192" ht="12.75" customHeight="1"/>
    <row r="1047193" ht="12.75" customHeight="1"/>
    <row r="1047194" ht="12.75" customHeight="1"/>
    <row r="1047195" ht="12.75" customHeight="1"/>
    <row r="1047196" ht="12.75" customHeight="1"/>
    <row r="1047197" ht="12.75" customHeight="1"/>
    <row r="1047198" ht="12.75" customHeight="1"/>
    <row r="1047199" ht="12.75" customHeight="1"/>
    <row r="1047200" ht="12.75" customHeight="1"/>
    <row r="1047201" ht="12.75" customHeight="1"/>
    <row r="1047202" ht="12.75" customHeight="1"/>
    <row r="1047203" ht="12.75" customHeight="1"/>
    <row r="1047204" ht="12.75" customHeight="1"/>
    <row r="1047205" ht="12.75" customHeight="1"/>
    <row r="1047206" ht="12.75" customHeight="1"/>
    <row r="1047207" ht="12.75" customHeight="1"/>
    <row r="1047208" ht="12.75" customHeight="1"/>
    <row r="1047209" ht="12.75" customHeight="1"/>
    <row r="1047210" ht="12.75" customHeight="1"/>
    <row r="1047211" ht="12.75" customHeight="1"/>
    <row r="1047212" ht="12.75" customHeight="1"/>
    <row r="1047213" ht="12.75" customHeight="1"/>
    <row r="1047214" ht="12.75" customHeight="1"/>
    <row r="1047215" ht="12.75" customHeight="1"/>
    <row r="1047216" ht="12.75" customHeight="1"/>
    <row r="1047217" ht="12.75" customHeight="1"/>
    <row r="1047218" ht="12.75" customHeight="1"/>
    <row r="1047219" ht="12.75" customHeight="1"/>
    <row r="1047220" ht="12.75" customHeight="1"/>
    <row r="1047221" ht="12.75" customHeight="1"/>
    <row r="1047222" ht="12.75" customHeight="1"/>
    <row r="1047223" ht="12.75" customHeight="1"/>
    <row r="1047224" ht="12.75" customHeight="1"/>
    <row r="1047225" ht="12.75" customHeight="1"/>
    <row r="1047226" ht="12.75" customHeight="1"/>
    <row r="1047227" ht="12.75" customHeight="1"/>
    <row r="1047228" ht="12.75" customHeight="1"/>
    <row r="1047229" ht="12.75" customHeight="1"/>
    <row r="1047230" ht="12.75" customHeight="1"/>
    <row r="1047231" ht="12.75" customHeight="1"/>
    <row r="1047232" ht="12.75" customHeight="1"/>
    <row r="1047233" ht="12.75" customHeight="1"/>
    <row r="1047234" ht="12.75" customHeight="1"/>
    <row r="1047235" ht="12.75" customHeight="1"/>
    <row r="1047236" ht="12.75" customHeight="1"/>
    <row r="1047237" ht="12.75" customHeight="1"/>
    <row r="1047238" ht="12.75" customHeight="1"/>
    <row r="1047239" ht="12.75" customHeight="1"/>
    <row r="1047240" ht="12.75" customHeight="1"/>
    <row r="1047241" ht="12.75" customHeight="1"/>
    <row r="1047242" ht="12.75" customHeight="1"/>
    <row r="1047243" ht="12.75" customHeight="1"/>
    <row r="1047244" ht="12.75" customHeight="1"/>
    <row r="1047245" ht="12.75" customHeight="1"/>
    <row r="1047246" ht="12.75" customHeight="1"/>
    <row r="1047247" ht="12.75" customHeight="1"/>
    <row r="1047248" ht="12.75" customHeight="1"/>
    <row r="1047249" ht="12.75" customHeight="1"/>
    <row r="1047250" ht="12.75" customHeight="1"/>
    <row r="1047251" ht="12.75" customHeight="1"/>
    <row r="1047252" ht="12.75" customHeight="1"/>
    <row r="1047253" ht="12.75" customHeight="1"/>
    <row r="1047254" ht="12.75" customHeight="1"/>
    <row r="1047255" ht="12.75" customHeight="1"/>
    <row r="1047256" ht="12.75" customHeight="1"/>
    <row r="1047257" ht="12.75" customHeight="1"/>
    <row r="1047258" ht="12.75" customHeight="1"/>
    <row r="1047259" ht="12.75" customHeight="1"/>
    <row r="1047260" ht="12.75" customHeight="1"/>
    <row r="1047261" ht="12.75" customHeight="1"/>
    <row r="1047262" ht="12.75" customHeight="1"/>
    <row r="1047263" ht="12.75" customHeight="1"/>
    <row r="1047264" ht="12.75" customHeight="1"/>
    <row r="1047265" ht="12.75" customHeight="1"/>
    <row r="1047266" ht="12.75" customHeight="1"/>
    <row r="1047267" ht="12.75" customHeight="1"/>
    <row r="1047268" ht="12.75" customHeight="1"/>
    <row r="1047269" ht="12.75" customHeight="1"/>
    <row r="1047270" ht="12.75" customHeight="1"/>
    <row r="1047271" ht="12.75" customHeight="1"/>
    <row r="1047272" ht="12.75" customHeight="1"/>
    <row r="1047273" ht="12.75" customHeight="1"/>
    <row r="1047274" ht="12.75" customHeight="1"/>
    <row r="1047275" ht="12.75" customHeight="1"/>
    <row r="1047276" ht="12.75" customHeight="1"/>
    <row r="1047277" ht="12.75" customHeight="1"/>
    <row r="1047278" ht="12.75" customHeight="1"/>
    <row r="1047279" ht="12.75" customHeight="1"/>
    <row r="1047280" ht="12.75" customHeight="1"/>
    <row r="1047281" ht="12.75" customHeight="1"/>
    <row r="1047282" ht="12.75" customHeight="1"/>
    <row r="1047283" ht="12.75" customHeight="1"/>
    <row r="1047284" ht="12.75" customHeight="1"/>
    <row r="1047285" ht="12.75" customHeight="1"/>
    <row r="1047286" ht="12.75" customHeight="1"/>
    <row r="1047287" ht="12.75" customHeight="1"/>
    <row r="1047288" ht="12.75" customHeight="1"/>
    <row r="1047289" ht="12.75" customHeight="1"/>
    <row r="1047290" ht="12.75" customHeight="1"/>
    <row r="1047291" ht="12.75" customHeight="1"/>
    <row r="1047292" ht="12.75" customHeight="1"/>
    <row r="1047293" ht="12.75" customHeight="1"/>
    <row r="1047294" ht="12.75" customHeight="1"/>
    <row r="1047295" ht="12.75" customHeight="1"/>
    <row r="1047296" ht="12.75" customHeight="1"/>
    <row r="1047297" ht="12.75" customHeight="1"/>
    <row r="1047298" ht="12.75" customHeight="1"/>
    <row r="1047299" ht="12.75" customHeight="1"/>
    <row r="1047300" ht="12.75" customHeight="1"/>
    <row r="1047301" ht="12.75" customHeight="1"/>
    <row r="1047302" ht="12.75" customHeight="1"/>
    <row r="1047303" ht="12.75" customHeight="1"/>
    <row r="1047304" ht="12.75" customHeight="1"/>
    <row r="1047305" ht="12.75" customHeight="1"/>
    <row r="1047306" ht="12.75" customHeight="1"/>
    <row r="1047307" ht="12.75" customHeight="1"/>
    <row r="1047308" ht="12.75" customHeight="1"/>
    <row r="1047309" ht="12.75" customHeight="1"/>
    <row r="1047310" ht="12.75" customHeight="1"/>
    <row r="1047311" ht="12.75" customHeight="1"/>
    <row r="1047312" ht="12.75" customHeight="1"/>
    <row r="1047313" ht="12.75" customHeight="1"/>
    <row r="1047314" ht="12.75" customHeight="1"/>
    <row r="1047315" ht="12.75" customHeight="1"/>
    <row r="1047316" ht="12.75" customHeight="1"/>
    <row r="1047317" ht="12.75" customHeight="1"/>
    <row r="1047318" ht="12.75" customHeight="1"/>
    <row r="1047319" ht="12.75" customHeight="1"/>
    <row r="1047320" ht="12.75" customHeight="1"/>
    <row r="1047321" ht="12.75" customHeight="1"/>
    <row r="1047322" ht="12.75" customHeight="1"/>
    <row r="1047323" ht="12.75" customHeight="1"/>
    <row r="1047324" ht="12.75" customHeight="1"/>
    <row r="1047325" ht="12.75" customHeight="1"/>
    <row r="1047326" ht="12.75" customHeight="1"/>
    <row r="1047327" ht="12.75" customHeight="1"/>
    <row r="1047328" ht="12.75" customHeight="1"/>
    <row r="1047329" ht="12.75" customHeight="1"/>
    <row r="1047330" ht="12.75" customHeight="1"/>
    <row r="1047331" ht="12.75" customHeight="1"/>
    <row r="1047332" ht="12.75" customHeight="1"/>
    <row r="1047333" ht="12.75" customHeight="1"/>
    <row r="1047334" ht="12.75" customHeight="1"/>
    <row r="1047335" ht="12.75" customHeight="1"/>
    <row r="1047336" ht="12.75" customHeight="1"/>
    <row r="1047337" ht="12.75" customHeight="1"/>
    <row r="1047338" ht="12.75" customHeight="1"/>
    <row r="1047339" ht="12.75" customHeight="1"/>
    <row r="1047340" ht="12.75" customHeight="1"/>
    <row r="1047341" ht="12.75" customHeight="1"/>
    <row r="1047342" ht="12.75" customHeight="1"/>
    <row r="1047343" ht="12.75" customHeight="1"/>
    <row r="1047344" ht="12.75" customHeight="1"/>
    <row r="1047345" ht="12.75" customHeight="1"/>
    <row r="1047346" ht="12.75" customHeight="1"/>
    <row r="1047347" ht="12.75" customHeight="1"/>
    <row r="1047348" ht="12.75" customHeight="1"/>
    <row r="1047349" ht="12.75" customHeight="1"/>
    <row r="1047350" ht="12.75" customHeight="1"/>
    <row r="1047351" ht="12.75" customHeight="1"/>
    <row r="1047352" ht="12.75" customHeight="1"/>
    <row r="1047353" ht="12.75" customHeight="1"/>
    <row r="1047354" ht="12.75" customHeight="1"/>
    <row r="1047355" ht="12.75" customHeight="1"/>
    <row r="1047356" ht="12.75" customHeight="1"/>
    <row r="1047357" ht="12.75" customHeight="1"/>
    <row r="1047358" ht="12.75" customHeight="1"/>
    <row r="1047359" ht="12.75" customHeight="1"/>
    <row r="1047360" ht="12.75" customHeight="1"/>
    <row r="1047361" ht="12.75" customHeight="1"/>
    <row r="1047362" ht="12.75" customHeight="1"/>
    <row r="1047363" ht="12.75" customHeight="1"/>
    <row r="1047364" ht="12.75" customHeight="1"/>
    <row r="1047365" ht="12.75" customHeight="1"/>
    <row r="1047366" ht="12.75" customHeight="1"/>
    <row r="1047367" ht="12.75" customHeight="1"/>
    <row r="1047368" ht="12.75" customHeight="1"/>
    <row r="1047369" ht="12.75" customHeight="1"/>
    <row r="1047370" ht="12.75" customHeight="1"/>
    <row r="1047371" ht="12.75" customHeight="1"/>
    <row r="1047372" ht="12.75" customHeight="1"/>
    <row r="1047373" ht="12.75" customHeight="1"/>
    <row r="1047374" ht="12.75" customHeight="1"/>
    <row r="1047375" ht="12.75" customHeight="1"/>
    <row r="1047376" ht="12.75" customHeight="1"/>
    <row r="1047377" ht="12.75" customHeight="1"/>
    <row r="1047378" ht="12.75" customHeight="1"/>
    <row r="1047379" ht="12.75" customHeight="1"/>
    <row r="1047380" ht="12.75" customHeight="1"/>
    <row r="1047381" ht="12.75" customHeight="1"/>
    <row r="1047382" ht="12.75" customHeight="1"/>
    <row r="1047383" ht="12.75" customHeight="1"/>
    <row r="1047384" ht="12.75" customHeight="1"/>
    <row r="1047385" ht="12.75" customHeight="1"/>
    <row r="1047386" ht="12.75" customHeight="1"/>
    <row r="1047387" ht="12.75" customHeight="1"/>
    <row r="1047388" ht="12.75" customHeight="1"/>
    <row r="1047389" ht="12.75" customHeight="1"/>
    <row r="1047390" ht="12.75" customHeight="1"/>
    <row r="1047391" ht="12.75" customHeight="1"/>
    <row r="1047392" ht="12.75" customHeight="1"/>
    <row r="1047393" ht="12.75" customHeight="1"/>
    <row r="1047394" ht="12.75" customHeight="1"/>
    <row r="1047395" ht="12.75" customHeight="1"/>
    <row r="1047396" ht="12.75" customHeight="1"/>
    <row r="1047397" ht="12.75" customHeight="1"/>
    <row r="1047398" ht="12.75" customHeight="1"/>
    <row r="1047399" ht="12.75" customHeight="1"/>
    <row r="1047400" ht="12.75" customHeight="1"/>
    <row r="1047401" ht="12.75" customHeight="1"/>
    <row r="1047402" ht="12.75" customHeight="1"/>
    <row r="1047403" ht="12.75" customHeight="1"/>
    <row r="1047404" ht="12.75" customHeight="1"/>
    <row r="1047405" ht="12.75" customHeight="1"/>
    <row r="1047406" ht="12.75" customHeight="1"/>
    <row r="1047407" ht="12.75" customHeight="1"/>
    <row r="1047408" ht="12.75" customHeight="1"/>
    <row r="1047409" ht="12.75" customHeight="1"/>
    <row r="1047410" ht="12.75" customHeight="1"/>
    <row r="1047411" ht="12.75" customHeight="1"/>
    <row r="1047412" ht="12.75" customHeight="1"/>
    <row r="1047413" ht="12.75" customHeight="1"/>
    <row r="1047414" ht="12.75" customHeight="1"/>
    <row r="1047415" ht="12.75" customHeight="1"/>
    <row r="1047416" ht="12.75" customHeight="1"/>
    <row r="1047417" ht="12.75" customHeight="1"/>
    <row r="1047418" ht="12.75" customHeight="1"/>
    <row r="1047419" ht="12.75" customHeight="1"/>
    <row r="1047420" ht="12.75" customHeight="1"/>
    <row r="1047421" ht="12.75" customHeight="1"/>
    <row r="1047422" ht="12.75" customHeight="1"/>
    <row r="1047423" ht="12.75" customHeight="1"/>
    <row r="1047424" ht="12.75" customHeight="1"/>
    <row r="1047425" ht="12.75" customHeight="1"/>
    <row r="1047426" ht="12.75" customHeight="1"/>
    <row r="1047427" ht="12.75" customHeight="1"/>
    <row r="1047428" ht="12.75" customHeight="1"/>
    <row r="1047429" ht="12.75" customHeight="1"/>
    <row r="1047430" ht="12.75" customHeight="1"/>
    <row r="1047431" ht="12.75" customHeight="1"/>
    <row r="1047432" ht="12.75" customHeight="1"/>
    <row r="1047433" ht="12.75" customHeight="1"/>
    <row r="1047434" ht="12.75" customHeight="1"/>
    <row r="1047435" ht="12.75" customHeight="1"/>
    <row r="1047436" ht="12.75" customHeight="1"/>
    <row r="1047437" ht="12.75" customHeight="1"/>
    <row r="1047438" ht="12.75" customHeight="1"/>
    <row r="1047439" ht="12.75" customHeight="1"/>
    <row r="1047440" ht="12.75" customHeight="1"/>
    <row r="1047441" ht="12.75" customHeight="1"/>
    <row r="1047442" ht="12.75" customHeight="1"/>
    <row r="1047443" ht="12.75" customHeight="1"/>
    <row r="1047444" ht="12.75" customHeight="1"/>
    <row r="1047445" ht="12.75" customHeight="1"/>
    <row r="1047446" ht="12.75" customHeight="1"/>
    <row r="1047447" ht="12.75" customHeight="1"/>
    <row r="1047448" ht="12.75" customHeight="1"/>
    <row r="1047449" ht="12.75" customHeight="1"/>
    <row r="1047450" ht="12.75" customHeight="1"/>
    <row r="1047451" ht="12.75" customHeight="1"/>
    <row r="1047452" ht="12.75" customHeight="1"/>
    <row r="1047453" ht="12.75" customHeight="1"/>
    <row r="1047454" ht="12.75" customHeight="1"/>
    <row r="1047455" ht="12.75" customHeight="1"/>
    <row r="1047456" ht="12.75" customHeight="1"/>
    <row r="1047457" ht="12.75" customHeight="1"/>
    <row r="1047458" ht="12.75" customHeight="1"/>
    <row r="1047459" ht="12.75" customHeight="1"/>
    <row r="1047460" ht="12.75" customHeight="1"/>
    <row r="1047461" ht="12.75" customHeight="1"/>
    <row r="1047462" ht="12.75" customHeight="1"/>
    <row r="1047463" ht="12.75" customHeight="1"/>
    <row r="1047464" ht="12.75" customHeight="1"/>
    <row r="1047465" ht="12.75" customHeight="1"/>
    <row r="1047466" ht="12.75" customHeight="1"/>
    <row r="1047467" ht="12.75" customHeight="1"/>
    <row r="1047468" ht="12.75" customHeight="1"/>
    <row r="1047469" ht="12.75" customHeight="1"/>
    <row r="1047470" ht="12.75" customHeight="1"/>
    <row r="1047471" ht="12.75" customHeight="1"/>
    <row r="1047472" ht="12.75" customHeight="1"/>
    <row r="1047473" ht="12.75" customHeight="1"/>
    <row r="1047474" ht="12.75" customHeight="1"/>
    <row r="1047475" ht="12.75" customHeight="1"/>
    <row r="1047476" ht="12.75" customHeight="1"/>
    <row r="1047477" ht="12.75" customHeight="1"/>
    <row r="1047478" ht="12.75" customHeight="1"/>
    <row r="1047479" ht="12.75" customHeight="1"/>
    <row r="1047480" ht="12.75" customHeight="1"/>
    <row r="1047481" ht="12.75" customHeight="1"/>
    <row r="1047482" ht="12.75" customHeight="1"/>
    <row r="1047483" ht="12.75" customHeight="1"/>
    <row r="1047484" ht="12.75" customHeight="1"/>
    <row r="1047485" ht="12.75" customHeight="1"/>
    <row r="1047486" ht="12.75" customHeight="1"/>
    <row r="1047487" ht="12.75" customHeight="1"/>
    <row r="1047488" ht="12.75" customHeight="1"/>
    <row r="1047489" ht="12.75" customHeight="1"/>
    <row r="1047490" ht="12.75" customHeight="1"/>
    <row r="1047491" ht="12.75" customHeight="1"/>
    <row r="1047492" ht="12.75" customHeight="1"/>
    <row r="1047493" ht="12.75" customHeight="1"/>
    <row r="1047494" ht="12.75" customHeight="1"/>
    <row r="1047495" ht="12.75" customHeight="1"/>
    <row r="1047496" ht="12.75" customHeight="1"/>
    <row r="1047497" ht="12.75" customHeight="1"/>
    <row r="1047498" ht="12.75" customHeight="1"/>
    <row r="1047499" ht="12.75" customHeight="1"/>
    <row r="1047500" ht="12.75" customHeight="1"/>
    <row r="1047501" ht="12.75" customHeight="1"/>
    <row r="1047502" ht="12.75" customHeight="1"/>
    <row r="1047503" ht="12.75" customHeight="1"/>
    <row r="1047504" ht="12.75" customHeight="1"/>
    <row r="1047505" ht="12.75" customHeight="1"/>
    <row r="1047506" ht="12.75" customHeight="1"/>
    <row r="1047507" ht="12.75" customHeight="1"/>
    <row r="1047508" ht="12.75" customHeight="1"/>
    <row r="1047509" ht="12.75" customHeight="1"/>
    <row r="1047510" ht="12.75" customHeight="1"/>
    <row r="1047511" ht="12.75" customHeight="1"/>
    <row r="1047512" ht="12.75" customHeight="1"/>
    <row r="1047513" ht="12.75" customHeight="1"/>
    <row r="1047514" ht="12.75" customHeight="1"/>
    <row r="1047515" ht="12.75" customHeight="1"/>
    <row r="1047516" ht="12.75" customHeight="1"/>
    <row r="1047517" ht="12.75" customHeight="1"/>
    <row r="1047518" ht="12.75" customHeight="1"/>
    <row r="1047519" ht="12.75" customHeight="1"/>
    <row r="1047520" ht="12.75" customHeight="1"/>
    <row r="1047521" ht="12.75" customHeight="1"/>
    <row r="1047522" ht="12.75" customHeight="1"/>
    <row r="1047523" ht="12.75" customHeight="1"/>
    <row r="1047524" ht="12.75" customHeight="1"/>
    <row r="1047525" ht="12.75" customHeight="1"/>
    <row r="1047526" ht="12.75" customHeight="1"/>
    <row r="1047527" ht="12.75" customHeight="1"/>
    <row r="1047528" ht="12.75" customHeight="1"/>
    <row r="1047529" ht="12.75" customHeight="1"/>
    <row r="1047530" ht="12.75" customHeight="1"/>
    <row r="1047531" ht="12.75" customHeight="1"/>
    <row r="1047532" ht="12.75" customHeight="1"/>
    <row r="1047533" ht="12.75" customHeight="1"/>
    <row r="1047534" ht="12.75" customHeight="1"/>
    <row r="1047535" ht="12.75" customHeight="1"/>
    <row r="1047536" ht="12.75" customHeight="1"/>
    <row r="1047537" ht="12.75" customHeight="1"/>
    <row r="1047538" ht="12.75" customHeight="1"/>
    <row r="1047539" ht="12.75" customHeight="1"/>
    <row r="1047540" ht="12.75" customHeight="1"/>
    <row r="1047541" ht="12.75" customHeight="1"/>
    <row r="1047542" ht="12.75" customHeight="1"/>
    <row r="1047543" ht="12.75" customHeight="1"/>
    <row r="1047544" ht="12.75" customHeight="1"/>
    <row r="1047545" ht="12.75" customHeight="1"/>
    <row r="1047546" ht="12.75" customHeight="1"/>
    <row r="1047547" ht="12.75" customHeight="1"/>
    <row r="1047548" ht="12.75" customHeight="1"/>
    <row r="1047549" ht="12.75" customHeight="1"/>
    <row r="1047550" ht="12.75" customHeight="1"/>
    <row r="1047551" ht="12.75" customHeight="1"/>
    <row r="1047552" ht="12.75" customHeight="1"/>
    <row r="1047553" ht="12.75" customHeight="1"/>
    <row r="1047554" ht="12.75" customHeight="1"/>
    <row r="1047555" ht="12.75" customHeight="1"/>
    <row r="1047556" ht="12.75" customHeight="1"/>
    <row r="1047557" ht="12.75" customHeight="1"/>
    <row r="1047558" ht="12.75" customHeight="1"/>
    <row r="1047559" ht="12.75" customHeight="1"/>
    <row r="1047560" ht="12.75" customHeight="1"/>
    <row r="1047561" ht="12.75" customHeight="1"/>
    <row r="1047562" ht="12.75" customHeight="1"/>
    <row r="1047563" ht="12.75" customHeight="1"/>
    <row r="1047564" ht="12.75" customHeight="1"/>
    <row r="1047565" ht="12.75" customHeight="1"/>
    <row r="1047566" ht="12.75" customHeight="1"/>
    <row r="1047567" ht="12.75" customHeight="1"/>
    <row r="1047568" ht="12.75" customHeight="1"/>
    <row r="1047569" ht="12.75" customHeight="1"/>
    <row r="1047570" ht="12.75" customHeight="1"/>
    <row r="1047571" ht="12.75" customHeight="1"/>
    <row r="1047572" ht="12.75" customHeight="1"/>
    <row r="1047573" ht="12.75" customHeight="1"/>
    <row r="1047574" ht="12.75" customHeight="1"/>
    <row r="1047575" ht="12.75" customHeight="1"/>
    <row r="1047576" ht="12.75" customHeight="1"/>
    <row r="1047577" ht="12.75" customHeight="1"/>
    <row r="1047578" ht="12.75" customHeight="1"/>
    <row r="1047579" ht="12.75" customHeight="1"/>
    <row r="1047580" ht="12.75" customHeight="1"/>
    <row r="1047581" ht="12.75" customHeight="1"/>
    <row r="1047582" ht="12.75" customHeight="1"/>
    <row r="1047583" ht="12.75" customHeight="1"/>
    <row r="1047584" ht="12.75" customHeight="1"/>
    <row r="1047585" ht="12.75" customHeight="1"/>
    <row r="1047586" ht="12.75" customHeight="1"/>
    <row r="1047587" ht="12.75" customHeight="1"/>
    <row r="1047588" ht="12.75" customHeight="1"/>
    <row r="1047589" ht="12.75" customHeight="1"/>
    <row r="1047590" ht="12.75" customHeight="1"/>
    <row r="1047591" ht="12.75" customHeight="1"/>
    <row r="1047592" ht="12.75" customHeight="1"/>
    <row r="1047593" ht="12.75" customHeight="1"/>
    <row r="1047594" ht="12.75" customHeight="1"/>
    <row r="1047595" ht="12.75" customHeight="1"/>
    <row r="1047596" ht="12.75" customHeight="1"/>
    <row r="1047597" ht="12.75" customHeight="1"/>
    <row r="1047598" ht="12.75" customHeight="1"/>
    <row r="1047599" ht="12.75" customHeight="1"/>
    <row r="1047600" ht="12.75" customHeight="1"/>
    <row r="1047601" ht="12.75" customHeight="1"/>
    <row r="1047602" ht="12.75" customHeight="1"/>
    <row r="1047603" ht="12.75" customHeight="1"/>
    <row r="1047604" ht="12.75" customHeight="1"/>
    <row r="1047605" ht="12.75" customHeight="1"/>
    <row r="1047606" ht="12.75" customHeight="1"/>
    <row r="1047607" ht="12.75" customHeight="1"/>
    <row r="1047608" ht="12.75" customHeight="1"/>
    <row r="1047609" ht="12.75" customHeight="1"/>
    <row r="1047610" ht="12.75" customHeight="1"/>
    <row r="1047611" ht="12.75" customHeight="1"/>
    <row r="1047612" ht="12.75" customHeight="1"/>
    <row r="1047613" ht="12.75" customHeight="1"/>
    <row r="1047614" ht="12.75" customHeight="1"/>
    <row r="1047615" ht="12.75" customHeight="1"/>
    <row r="1047616" ht="12.75" customHeight="1"/>
    <row r="1047617" ht="12.75" customHeight="1"/>
    <row r="1047618" ht="12.75" customHeight="1"/>
    <row r="1047619" ht="12.75" customHeight="1"/>
    <row r="1047620" ht="12.75" customHeight="1"/>
    <row r="1047621" ht="12.75" customHeight="1"/>
    <row r="1047622" ht="12.75" customHeight="1"/>
    <row r="1047623" ht="12.75" customHeight="1"/>
    <row r="1047624" ht="12.75" customHeight="1"/>
    <row r="1047625" ht="12.75" customHeight="1"/>
    <row r="1047626" ht="12.75" customHeight="1"/>
    <row r="1047627" ht="12.75" customHeight="1"/>
    <row r="1047628" ht="12.75" customHeight="1"/>
    <row r="1047629" ht="12.75" customHeight="1"/>
    <row r="1047630" ht="12.75" customHeight="1"/>
    <row r="1047631" ht="12.75" customHeight="1"/>
    <row r="1047632" ht="12.75" customHeight="1"/>
    <row r="1047633" ht="12.75" customHeight="1"/>
    <row r="1047634" ht="12.75" customHeight="1"/>
    <row r="1047635" ht="12.75" customHeight="1"/>
    <row r="1047636" ht="12.75" customHeight="1"/>
    <row r="1047637" ht="12.75" customHeight="1"/>
    <row r="1047638" ht="12.75" customHeight="1"/>
    <row r="1047639" ht="12.75" customHeight="1"/>
    <row r="1047640" ht="12.75" customHeight="1"/>
    <row r="1047641" ht="12.75" customHeight="1"/>
    <row r="1047642" ht="12.75" customHeight="1"/>
    <row r="1047643" ht="12.75" customHeight="1"/>
    <row r="1047644" ht="12.75" customHeight="1"/>
    <row r="1047645" ht="12.75" customHeight="1"/>
    <row r="1047646" ht="12.75" customHeight="1"/>
    <row r="1047647" ht="12.75" customHeight="1"/>
    <row r="1047648" ht="12.75" customHeight="1"/>
    <row r="1047649" ht="12.75" customHeight="1"/>
    <row r="1047650" ht="12.75" customHeight="1"/>
    <row r="1047651" ht="12.75" customHeight="1"/>
    <row r="1047652" ht="12.75" customHeight="1"/>
    <row r="1047653" ht="12.75" customHeight="1"/>
    <row r="1047654" ht="12.75" customHeight="1"/>
    <row r="1047655" ht="12.75" customHeight="1"/>
    <row r="1047656" ht="12.75" customHeight="1"/>
    <row r="1047657" ht="12.75" customHeight="1"/>
    <row r="1047658" ht="12.75" customHeight="1"/>
    <row r="1047659" ht="12.75" customHeight="1"/>
    <row r="1047660" ht="12.75" customHeight="1"/>
    <row r="1047661" ht="12.75" customHeight="1"/>
    <row r="1047662" ht="12.75" customHeight="1"/>
    <row r="1047663" ht="12.75" customHeight="1"/>
    <row r="1047664" ht="12.75" customHeight="1"/>
    <row r="1047665" ht="12.75" customHeight="1"/>
    <row r="1047666" ht="12.75" customHeight="1"/>
    <row r="1047667" ht="12.75" customHeight="1"/>
    <row r="1047668" ht="12.75" customHeight="1"/>
    <row r="1047669" ht="12.75" customHeight="1"/>
    <row r="1047670" ht="12.75" customHeight="1"/>
    <row r="1047671" ht="12.75" customHeight="1"/>
    <row r="1047672" ht="12.75" customHeight="1"/>
    <row r="1047673" ht="12.75" customHeight="1"/>
    <row r="1047674" ht="12.75" customHeight="1"/>
    <row r="1047675" ht="12.75" customHeight="1"/>
    <row r="1047676" ht="12.75" customHeight="1"/>
    <row r="1047677" ht="12.75" customHeight="1"/>
    <row r="1047678" ht="12.75" customHeight="1"/>
    <row r="1047679" ht="12.75" customHeight="1"/>
    <row r="1047680" ht="12.75" customHeight="1"/>
    <row r="1047681" ht="12.75" customHeight="1"/>
    <row r="1047682" ht="12.75" customHeight="1"/>
    <row r="1047683" ht="12.75" customHeight="1"/>
    <row r="1047684" ht="12.75" customHeight="1"/>
    <row r="1047685" ht="12.75" customHeight="1"/>
    <row r="1047686" ht="12.75" customHeight="1"/>
    <row r="1047687" ht="12.75" customHeight="1"/>
    <row r="1047688" ht="12.75" customHeight="1"/>
    <row r="1047689" ht="12.75" customHeight="1"/>
    <row r="1047690" ht="12.75" customHeight="1"/>
    <row r="1047691" ht="12.75" customHeight="1"/>
    <row r="1047692" ht="12.75" customHeight="1"/>
    <row r="1047693" ht="12.75" customHeight="1"/>
    <row r="1047694" ht="12.75" customHeight="1"/>
    <row r="1047695" ht="12.75" customHeight="1"/>
    <row r="1047696" ht="12.75" customHeight="1"/>
    <row r="1047697" ht="12.75" customHeight="1"/>
    <row r="1047698" ht="12.75" customHeight="1"/>
    <row r="1047699" ht="12.75" customHeight="1"/>
    <row r="1047700" ht="12.75" customHeight="1"/>
    <row r="1047701" ht="12.75" customHeight="1"/>
    <row r="1047702" ht="12.75" customHeight="1"/>
    <row r="1047703" ht="12.75" customHeight="1"/>
    <row r="1047704" ht="12.75" customHeight="1"/>
    <row r="1047705" ht="12.75" customHeight="1"/>
    <row r="1047706" ht="12.75" customHeight="1"/>
    <row r="1047707" ht="12.75" customHeight="1"/>
    <row r="1047708" ht="12.75" customHeight="1"/>
    <row r="1047709" ht="12.75" customHeight="1"/>
    <row r="1047710" ht="12.75" customHeight="1"/>
    <row r="1047711" ht="12.75" customHeight="1"/>
    <row r="1047712" ht="12.75" customHeight="1"/>
    <row r="1047713" ht="12.75" customHeight="1"/>
    <row r="1047714" ht="12.75" customHeight="1"/>
    <row r="1047715" ht="12.75" customHeight="1"/>
    <row r="1047716" ht="12.75" customHeight="1"/>
    <row r="1047717" ht="12.75" customHeight="1"/>
    <row r="1047718" ht="12.75" customHeight="1"/>
    <row r="1047719" ht="12.75" customHeight="1"/>
    <row r="1047720" ht="12.75" customHeight="1"/>
    <row r="1047721" ht="12.75" customHeight="1"/>
    <row r="1047722" ht="12.75" customHeight="1"/>
    <row r="1047723" ht="12.75" customHeight="1"/>
    <row r="1047724" ht="12.75" customHeight="1"/>
    <row r="1047725" ht="12.75" customHeight="1"/>
    <row r="1047726" ht="12.75" customHeight="1"/>
    <row r="1047727" ht="12.75" customHeight="1"/>
    <row r="1047728" ht="12.75" customHeight="1"/>
    <row r="1047729" ht="12.75" customHeight="1"/>
    <row r="1047730" ht="12.75" customHeight="1"/>
    <row r="1047731" ht="12.75" customHeight="1"/>
    <row r="1047732" ht="12.75" customHeight="1"/>
    <row r="1047733" ht="12.75" customHeight="1"/>
    <row r="1047734" ht="12.75" customHeight="1"/>
    <row r="1047735" ht="12.75" customHeight="1"/>
    <row r="1047736" ht="12.75" customHeight="1"/>
    <row r="1047737" ht="12.75" customHeight="1"/>
    <row r="1047738" ht="12.75" customHeight="1"/>
    <row r="1047739" ht="12.75" customHeight="1"/>
    <row r="1047740" ht="12.75" customHeight="1"/>
    <row r="1047741" ht="12.75" customHeight="1"/>
    <row r="1047742" ht="12.75" customHeight="1"/>
    <row r="1047743" ht="12.75" customHeight="1"/>
    <row r="1047744" ht="12.75" customHeight="1"/>
    <row r="1047745" ht="12.75" customHeight="1"/>
    <row r="1047746" ht="12.75" customHeight="1"/>
    <row r="1047747" ht="12.75" customHeight="1"/>
    <row r="1047748" ht="12.75" customHeight="1"/>
    <row r="1047749" ht="12.75" customHeight="1"/>
    <row r="1047750" ht="12.75" customHeight="1"/>
    <row r="1047751" ht="12.75" customHeight="1"/>
    <row r="1047752" ht="12.75" customHeight="1"/>
    <row r="1047753" ht="12.75" customHeight="1"/>
    <row r="1047754" ht="12.75" customHeight="1"/>
    <row r="1047755" ht="12.75" customHeight="1"/>
    <row r="1047756" ht="12.75" customHeight="1"/>
    <row r="1047757" ht="12.75" customHeight="1"/>
    <row r="1047758" ht="12.75" customHeight="1"/>
    <row r="1047759" ht="12.75" customHeight="1"/>
    <row r="1047760" ht="12.75" customHeight="1"/>
    <row r="1047761" ht="12.75" customHeight="1"/>
    <row r="1047762" ht="12.75" customHeight="1"/>
    <row r="1047763" ht="12.75" customHeight="1"/>
    <row r="1047764" ht="12.75" customHeight="1"/>
    <row r="1047765" ht="12.75" customHeight="1"/>
    <row r="1047766" ht="12.75" customHeight="1"/>
    <row r="1047767" ht="12.75" customHeight="1"/>
    <row r="1047768" ht="12.75" customHeight="1"/>
    <row r="1047769" ht="12.75" customHeight="1"/>
    <row r="1047770" ht="12.75" customHeight="1"/>
    <row r="1047771" ht="12.75" customHeight="1"/>
    <row r="1047772" ht="12.75" customHeight="1"/>
    <row r="1047773" ht="12.75" customHeight="1"/>
    <row r="1047774" ht="12.75" customHeight="1"/>
    <row r="1047775" ht="12.75" customHeight="1"/>
    <row r="1047776" ht="12.75" customHeight="1"/>
    <row r="1047777" ht="12.75" customHeight="1"/>
    <row r="1047778" ht="12.75" customHeight="1"/>
    <row r="1047779" ht="12.75" customHeight="1"/>
    <row r="1047780" ht="12.75" customHeight="1"/>
    <row r="1047781" ht="12.75" customHeight="1"/>
    <row r="1047782" ht="12.75" customHeight="1"/>
    <row r="1047783" ht="12.75" customHeight="1"/>
    <row r="1047784" ht="12.75" customHeight="1"/>
    <row r="1047785" ht="12.75" customHeight="1"/>
    <row r="1047786" ht="12.75" customHeight="1"/>
    <row r="1047787" ht="12.75" customHeight="1"/>
    <row r="1047788" ht="12.75" customHeight="1"/>
    <row r="1047789" ht="12.75" customHeight="1"/>
    <row r="1047790" ht="12.75" customHeight="1"/>
    <row r="1047791" ht="12.75" customHeight="1"/>
    <row r="1047792" ht="12.75" customHeight="1"/>
    <row r="1047793" ht="12.75" customHeight="1"/>
    <row r="1047794" ht="12.75" customHeight="1"/>
    <row r="1047795" ht="12.75" customHeight="1"/>
    <row r="1047796" ht="12.75" customHeight="1"/>
    <row r="1047797" ht="12.75" customHeight="1"/>
    <row r="1047798" ht="12.75" customHeight="1"/>
    <row r="1047799" ht="12.75" customHeight="1"/>
    <row r="1047800" ht="12.75" customHeight="1"/>
    <row r="1047801" ht="12.75" customHeight="1"/>
    <row r="1047802" ht="12.75" customHeight="1"/>
    <row r="1047803" ht="12.75" customHeight="1"/>
    <row r="1047804" ht="12.75" customHeight="1"/>
    <row r="1047805" ht="12.75" customHeight="1"/>
    <row r="1047806" ht="12.75" customHeight="1"/>
    <row r="1047807" ht="12.75" customHeight="1"/>
    <row r="1047808" ht="12.75" customHeight="1"/>
    <row r="1047809" ht="12.75" customHeight="1"/>
    <row r="1047810" ht="12.75" customHeight="1"/>
    <row r="1047811" ht="12.75" customHeight="1"/>
    <row r="1047812" ht="12.75" customHeight="1"/>
    <row r="1047813" ht="12.75" customHeight="1"/>
    <row r="1047814" ht="12.75" customHeight="1"/>
    <row r="1047815" ht="12.75" customHeight="1"/>
    <row r="1047816" ht="12.75" customHeight="1"/>
    <row r="1047817" ht="12.75" customHeight="1"/>
    <row r="1047818" ht="12.75" customHeight="1"/>
    <row r="1047819" ht="12.75" customHeight="1"/>
    <row r="1047820" ht="12.75" customHeight="1"/>
    <row r="1047821" ht="12.75" customHeight="1"/>
    <row r="1047822" ht="12.75" customHeight="1"/>
    <row r="1047823" ht="12.75" customHeight="1"/>
    <row r="1047824" ht="12.75" customHeight="1"/>
    <row r="1047825" ht="12.75" customHeight="1"/>
    <row r="1047826" ht="12.75" customHeight="1"/>
    <row r="1047827" ht="12.75" customHeight="1"/>
    <row r="1047828" ht="12.75" customHeight="1"/>
    <row r="1047829" ht="12.75" customHeight="1"/>
    <row r="1047830" ht="12.75" customHeight="1"/>
    <row r="1047831" ht="12.75" customHeight="1"/>
    <row r="1047832" ht="12.75" customHeight="1"/>
    <row r="1047833" ht="12.75" customHeight="1"/>
    <row r="1047834" ht="12.75" customHeight="1"/>
    <row r="1047835" ht="12.75" customHeight="1"/>
    <row r="1047836" ht="12.75" customHeight="1"/>
    <row r="1047837" ht="12.75" customHeight="1"/>
    <row r="1047838" ht="12.75" customHeight="1"/>
    <row r="1047839" ht="12.75" customHeight="1"/>
    <row r="1047840" ht="12.75" customHeight="1"/>
    <row r="1047841" ht="12.75" customHeight="1"/>
    <row r="1047842" ht="12.75" customHeight="1"/>
    <row r="1047843" ht="12.75" customHeight="1"/>
    <row r="1047844" ht="12.75" customHeight="1"/>
    <row r="1047845" ht="12.75" customHeight="1"/>
    <row r="1047846" ht="12.75" customHeight="1"/>
    <row r="1047847" ht="12.75" customHeight="1"/>
    <row r="1047848" ht="12.75" customHeight="1"/>
    <row r="1047849" ht="12.75" customHeight="1"/>
    <row r="1047850" ht="12.75" customHeight="1"/>
    <row r="1047851" ht="12.75" customHeight="1"/>
    <row r="1047852" ht="12.75" customHeight="1"/>
    <row r="1047853" ht="12.75" customHeight="1"/>
    <row r="1047854" ht="12.75" customHeight="1"/>
    <row r="1047855" ht="12.75" customHeight="1"/>
    <row r="1047856" ht="12.75" customHeight="1"/>
    <row r="1047857" ht="12.75" customHeight="1"/>
    <row r="1047858" ht="12.75" customHeight="1"/>
    <row r="1047859" ht="12.75" customHeight="1"/>
    <row r="1047860" ht="12.75" customHeight="1"/>
    <row r="1047861" ht="12.75" customHeight="1"/>
    <row r="1047862" ht="12.75" customHeight="1"/>
    <row r="1047863" ht="12.75" customHeight="1"/>
    <row r="1047864" ht="12.75" customHeight="1"/>
    <row r="1047865" ht="12.75" customHeight="1"/>
    <row r="1047866" ht="12.75" customHeight="1"/>
    <row r="1047867" ht="12.75" customHeight="1"/>
    <row r="1047868" ht="12.75" customHeight="1"/>
    <row r="1047869" ht="12.75" customHeight="1"/>
    <row r="1047870" ht="12.75" customHeight="1"/>
    <row r="1047871" ht="12.75" customHeight="1"/>
    <row r="1047872" ht="12.75" customHeight="1"/>
    <row r="1047873" ht="12.75" customHeight="1"/>
    <row r="1047874" ht="12.75" customHeight="1"/>
    <row r="1047875" ht="12.75" customHeight="1"/>
    <row r="1047876" ht="12.75" customHeight="1"/>
    <row r="1047877" ht="12.75" customHeight="1"/>
    <row r="1047878" ht="12.75" customHeight="1"/>
    <row r="1047879" ht="12.75" customHeight="1"/>
    <row r="1047880" ht="12.75" customHeight="1"/>
    <row r="1047881" ht="12.75" customHeight="1"/>
    <row r="1047882" ht="12.75" customHeight="1"/>
    <row r="1047883" ht="12.75" customHeight="1"/>
    <row r="1047884" ht="12.75" customHeight="1"/>
    <row r="1047885" ht="12.75" customHeight="1"/>
    <row r="1047886" ht="12.75" customHeight="1"/>
    <row r="1047887" ht="12.75" customHeight="1"/>
    <row r="1047888" ht="12.75" customHeight="1"/>
    <row r="1047889" ht="12.75" customHeight="1"/>
    <row r="1047890" ht="12.75" customHeight="1"/>
    <row r="1047891" ht="12.75" customHeight="1"/>
    <row r="1047892" ht="12.75" customHeight="1"/>
    <row r="1047893" ht="12.75" customHeight="1"/>
    <row r="1047894" ht="12.75" customHeight="1"/>
    <row r="1047895" ht="12.75" customHeight="1"/>
    <row r="1047896" ht="12.75" customHeight="1"/>
    <row r="1047897" ht="12.75" customHeight="1"/>
    <row r="1047898" ht="12.75" customHeight="1"/>
    <row r="1047899" ht="12.75" customHeight="1"/>
    <row r="1047900" ht="12.75" customHeight="1"/>
    <row r="1047901" ht="12.75" customHeight="1"/>
    <row r="1047902" ht="12.75" customHeight="1"/>
    <row r="1047903" ht="12.75" customHeight="1"/>
    <row r="1047904" ht="12.75" customHeight="1"/>
    <row r="1047905" ht="12.75" customHeight="1"/>
    <row r="1047906" ht="12.75" customHeight="1"/>
    <row r="1047907" ht="12.75" customHeight="1"/>
    <row r="1047908" ht="12.75" customHeight="1"/>
    <row r="1047909" ht="12.75" customHeight="1"/>
    <row r="1047910" ht="12.75" customHeight="1"/>
    <row r="1047911" ht="12.75" customHeight="1"/>
    <row r="1047912" ht="12.75" customHeight="1"/>
    <row r="1047913" ht="12.75" customHeight="1"/>
    <row r="1047914" ht="12.75" customHeight="1"/>
    <row r="1047915" ht="12.75" customHeight="1"/>
    <row r="1047916" ht="12.75" customHeight="1"/>
    <row r="1047917" ht="12.75" customHeight="1"/>
    <row r="1047918" ht="12.75" customHeight="1"/>
    <row r="1047919" ht="12.75" customHeight="1"/>
    <row r="1047920" ht="12.75" customHeight="1"/>
    <row r="1047921" ht="12.75" customHeight="1"/>
    <row r="1047922" ht="12.75" customHeight="1"/>
    <row r="1047923" ht="12.75" customHeight="1"/>
    <row r="1047924" ht="12.75" customHeight="1"/>
    <row r="1047925" ht="12.75" customHeight="1"/>
    <row r="1047926" ht="12.75" customHeight="1"/>
    <row r="1047927" ht="12.75" customHeight="1"/>
    <row r="1047928" ht="12.75" customHeight="1"/>
    <row r="1047929" ht="12.75" customHeight="1"/>
    <row r="1047930" ht="12.75" customHeight="1"/>
    <row r="1047931" ht="12.75" customHeight="1"/>
    <row r="1047932" ht="12.75" customHeight="1"/>
    <row r="1047933" ht="12.75" customHeight="1"/>
    <row r="1047934" ht="12.75" customHeight="1"/>
    <row r="1047935" ht="12.75" customHeight="1"/>
    <row r="1047936" ht="12.75" customHeight="1"/>
    <row r="1047937" ht="12.75" customHeight="1"/>
    <row r="1047938" ht="12.75" customHeight="1"/>
    <row r="1047939" ht="12.75" customHeight="1"/>
    <row r="1047940" ht="12.75" customHeight="1"/>
    <row r="1047941" ht="12.75" customHeight="1"/>
    <row r="1047942" ht="12.75" customHeight="1"/>
    <row r="1047943" ht="12.75" customHeight="1"/>
    <row r="1047944" ht="12.75" customHeight="1"/>
    <row r="1047945" ht="12.75" customHeight="1"/>
    <row r="1047946" ht="12.75" customHeight="1"/>
    <row r="1047947" ht="12.75" customHeight="1"/>
    <row r="1047948" ht="12.75" customHeight="1"/>
    <row r="1047949" ht="12.75" customHeight="1"/>
    <row r="1047950" ht="12.75" customHeight="1"/>
    <row r="1047951" ht="12.75" customHeight="1"/>
    <row r="1047952" ht="12.75" customHeight="1"/>
    <row r="1047953" ht="12.75" customHeight="1"/>
    <row r="1047954" ht="12.75" customHeight="1"/>
    <row r="1047955" ht="12.75" customHeight="1"/>
    <row r="1047956" ht="12.75" customHeight="1"/>
    <row r="1047957" ht="12.75" customHeight="1"/>
    <row r="1047958" ht="12.75" customHeight="1"/>
    <row r="1047959" ht="12.75" customHeight="1"/>
    <row r="1047960" ht="12.75" customHeight="1"/>
    <row r="1047961" ht="12.75" customHeight="1"/>
    <row r="1047962" ht="12.75" customHeight="1"/>
    <row r="1047963" ht="12.75" customHeight="1"/>
    <row r="1047964" ht="12.75" customHeight="1"/>
    <row r="1047965" ht="12.75" customHeight="1"/>
    <row r="1047966" ht="12.75" customHeight="1"/>
    <row r="1047967" ht="12.75" customHeight="1"/>
    <row r="1047968" ht="12.75" customHeight="1"/>
    <row r="1047969" ht="12.75" customHeight="1"/>
    <row r="1047970" ht="12.75" customHeight="1"/>
    <row r="1047971" ht="12.75" customHeight="1"/>
    <row r="1047972" ht="12.75" customHeight="1"/>
    <row r="1047973" ht="12.75" customHeight="1"/>
    <row r="1047974" ht="12.75" customHeight="1"/>
    <row r="1047975" ht="12.75" customHeight="1"/>
    <row r="1047976" ht="12.75" customHeight="1"/>
    <row r="1047977" ht="12.75" customHeight="1"/>
    <row r="1047978" ht="12.75" customHeight="1"/>
    <row r="1047979" ht="12.75" customHeight="1"/>
    <row r="1047980" ht="12.75" customHeight="1"/>
    <row r="1047981" ht="12.75" customHeight="1"/>
    <row r="1047982" ht="12.75" customHeight="1"/>
    <row r="1047983" ht="12.75" customHeight="1"/>
    <row r="1047984" ht="12.75" customHeight="1"/>
    <row r="1047985" ht="12.75" customHeight="1"/>
    <row r="1047986" ht="12.75" customHeight="1"/>
    <row r="1047987" ht="12.75" customHeight="1"/>
    <row r="1047988" ht="12.75" customHeight="1"/>
    <row r="1047989" ht="12.75" customHeight="1"/>
    <row r="1047990" ht="12.75" customHeight="1"/>
    <row r="1047991" ht="12.75" customHeight="1"/>
    <row r="1047992" ht="12.75" customHeight="1"/>
    <row r="1047993" ht="12.75" customHeight="1"/>
    <row r="1047994" ht="12.75" customHeight="1"/>
    <row r="1047995" ht="12.75" customHeight="1"/>
    <row r="1047996" ht="12.75" customHeight="1"/>
    <row r="1047997" ht="12.75" customHeight="1"/>
    <row r="1047998" ht="12.75" customHeight="1"/>
    <row r="1047999" ht="12.75" customHeight="1"/>
    <row r="1048000" ht="12.75" customHeight="1"/>
    <row r="1048001" ht="12.75" customHeight="1"/>
    <row r="1048002" ht="12.75" customHeight="1"/>
    <row r="1048003" ht="12.75" customHeight="1"/>
    <row r="1048004" ht="12.75" customHeight="1"/>
    <row r="1048005" ht="12.75" customHeight="1"/>
    <row r="1048006" ht="12.75" customHeight="1"/>
    <row r="1048007" ht="12.75" customHeight="1"/>
    <row r="1048008" ht="12.75" customHeight="1"/>
    <row r="1048009" ht="12.75" customHeight="1"/>
    <row r="1048010" ht="12.75" customHeight="1"/>
    <row r="1048011" ht="12.75" customHeight="1"/>
    <row r="1048012" ht="12.75" customHeight="1"/>
    <row r="1048013" ht="12.75" customHeight="1"/>
    <row r="1048014" ht="12.75" customHeight="1"/>
    <row r="1048015" ht="12.75" customHeight="1"/>
    <row r="1048016" ht="12.75" customHeight="1"/>
    <row r="1048017" ht="12.75" customHeight="1"/>
    <row r="1048018" ht="12.75" customHeight="1"/>
    <row r="1048019" ht="12.75" customHeight="1"/>
    <row r="1048020" ht="12.75" customHeight="1"/>
    <row r="1048021" ht="12.75" customHeight="1"/>
    <row r="1048022" ht="12.75" customHeight="1"/>
    <row r="1048023" ht="12.75" customHeight="1"/>
    <row r="1048024" ht="12.75" customHeight="1"/>
    <row r="1048025" ht="12.75" customHeight="1"/>
    <row r="1048026" ht="12.75" customHeight="1"/>
    <row r="1048027" ht="12.75" customHeight="1"/>
    <row r="1048028" ht="12.75" customHeight="1"/>
    <row r="1048029" ht="12.75" customHeight="1"/>
    <row r="1048030" ht="12.75" customHeight="1"/>
    <row r="1048031" ht="12.75" customHeight="1"/>
    <row r="1048032" ht="12.75" customHeight="1"/>
    <row r="1048033" ht="12.75" customHeight="1"/>
    <row r="1048034" ht="12.75" customHeight="1"/>
    <row r="1048035" ht="12.75" customHeight="1"/>
    <row r="1048036" ht="12.75" customHeight="1"/>
    <row r="1048037" ht="12.75" customHeight="1"/>
    <row r="1048038" ht="12.75" customHeight="1"/>
    <row r="1048039" ht="12.75" customHeight="1"/>
    <row r="1048040" ht="12.75" customHeight="1"/>
    <row r="1048041" ht="12.75" customHeight="1"/>
    <row r="1048042" ht="12.75" customHeight="1"/>
    <row r="1048043" ht="12.75" customHeight="1"/>
    <row r="1048044" ht="12.75" customHeight="1"/>
    <row r="1048045" ht="12.75" customHeight="1"/>
    <row r="1048046" ht="12.75" customHeight="1"/>
    <row r="1048047" ht="12.75" customHeight="1"/>
    <row r="1048048" ht="12.75" customHeight="1"/>
    <row r="1048049" ht="12.75" customHeight="1"/>
    <row r="1048050" ht="12.75" customHeight="1"/>
    <row r="1048051" ht="12.75" customHeight="1"/>
    <row r="1048052" ht="12.75" customHeight="1"/>
    <row r="1048053" ht="12.75" customHeight="1"/>
    <row r="1048054" ht="12.75" customHeight="1"/>
    <row r="1048055" ht="12.75" customHeight="1"/>
    <row r="1048056" ht="12.75" customHeight="1"/>
    <row r="1048057" ht="12.75" customHeight="1"/>
    <row r="1048058" ht="12.75" customHeight="1"/>
    <row r="1048059" ht="12.75" customHeight="1"/>
    <row r="1048060" ht="12.75" customHeight="1"/>
    <row r="1048061" ht="12.75" customHeight="1"/>
    <row r="1048062" ht="12.75" customHeight="1"/>
    <row r="1048063" ht="12.75" customHeight="1"/>
    <row r="1048064" ht="12.75" customHeight="1"/>
    <row r="1048065" ht="12.75" customHeight="1"/>
    <row r="1048066" ht="12.75" customHeight="1"/>
    <row r="1048067" ht="12.75" customHeight="1"/>
    <row r="1048068" ht="12.75" customHeight="1"/>
    <row r="1048069" ht="12.75" customHeight="1"/>
    <row r="1048070" ht="12.75" customHeight="1"/>
    <row r="1048071" ht="12.75" customHeight="1"/>
    <row r="1048072" ht="12.75" customHeight="1"/>
    <row r="1048073" ht="12.75" customHeight="1"/>
    <row r="1048074" ht="12.75" customHeight="1"/>
    <row r="1048075" ht="12.75" customHeight="1"/>
    <row r="1048076" ht="12.75" customHeight="1"/>
    <row r="1048077" ht="12.75" customHeight="1"/>
    <row r="1048078" ht="12.75" customHeight="1"/>
    <row r="1048079" ht="12.75" customHeight="1"/>
    <row r="1048080" ht="12.75" customHeight="1"/>
    <row r="1048081" ht="12.75" customHeight="1"/>
    <row r="1048082" ht="12.75" customHeight="1"/>
    <row r="1048083" ht="12.75" customHeight="1"/>
    <row r="1048084" ht="12.75" customHeight="1"/>
    <row r="1048085" ht="12.75" customHeight="1"/>
    <row r="1048086" ht="12.75" customHeight="1"/>
    <row r="1048087" ht="12.75" customHeight="1"/>
    <row r="1048088" ht="12.75" customHeight="1"/>
    <row r="1048089" ht="12.75" customHeight="1"/>
    <row r="1048090" ht="12.75" customHeight="1"/>
    <row r="1048091" ht="12.75" customHeight="1"/>
    <row r="1048092" ht="12.75" customHeight="1"/>
    <row r="1048093" ht="12.75" customHeight="1"/>
    <row r="1048094" ht="12.75" customHeight="1"/>
    <row r="1048095" ht="12.75" customHeight="1"/>
    <row r="1048096" ht="12.75" customHeight="1"/>
    <row r="1048097" ht="12.75" customHeight="1"/>
    <row r="1048098" ht="12.75" customHeight="1"/>
    <row r="1048099" ht="12.75" customHeight="1"/>
    <row r="1048100" ht="12.75" customHeight="1"/>
    <row r="1048101" ht="12.75" customHeight="1"/>
    <row r="1048102" ht="12.75" customHeight="1"/>
    <row r="1048103" ht="12.75" customHeight="1"/>
    <row r="1048104" ht="12.75" customHeight="1"/>
    <row r="1048105" ht="12.75" customHeight="1"/>
    <row r="1048106" ht="12.75" customHeight="1"/>
    <row r="1048107" ht="12.75" customHeight="1"/>
    <row r="1048108" ht="12.75" customHeight="1"/>
    <row r="1048109" ht="12.75" customHeight="1"/>
    <row r="1048110" ht="12.75" customHeight="1"/>
    <row r="1048111" ht="12.75" customHeight="1"/>
    <row r="1048112" ht="12.75" customHeight="1"/>
    <row r="1048113" ht="12.75" customHeight="1"/>
    <row r="1048114" ht="12.75" customHeight="1"/>
    <row r="1048115" ht="12.75" customHeight="1"/>
    <row r="1048116" ht="12.75" customHeight="1"/>
    <row r="1048117" ht="12.75" customHeight="1"/>
    <row r="1048118" ht="12.75" customHeight="1"/>
    <row r="1048119" ht="12.75" customHeight="1"/>
    <row r="1048120" ht="12.75" customHeight="1"/>
    <row r="1048121" ht="12.75" customHeight="1"/>
    <row r="1048122" ht="12.75" customHeight="1"/>
    <row r="1048123" ht="12.75" customHeight="1"/>
    <row r="1048124" ht="12.75" customHeight="1"/>
    <row r="1048125" ht="12.75" customHeight="1"/>
    <row r="1048126" ht="12.75" customHeight="1"/>
    <row r="1048127" ht="12.75" customHeight="1"/>
    <row r="1048128" ht="12.75" customHeight="1"/>
    <row r="1048129" ht="12.75" customHeight="1"/>
    <row r="1048130" ht="12.75" customHeight="1"/>
    <row r="1048131" ht="12.75" customHeight="1"/>
    <row r="1048132" ht="12.75" customHeight="1"/>
    <row r="1048133" ht="12.75" customHeight="1"/>
    <row r="1048134" ht="12.75" customHeight="1"/>
    <row r="1048135" ht="12.75" customHeight="1"/>
    <row r="1048136" ht="12.75" customHeight="1"/>
    <row r="1048137" ht="12.75" customHeight="1"/>
    <row r="1048138" ht="12.75" customHeight="1"/>
    <row r="1048139" ht="12.75" customHeight="1"/>
    <row r="1048140" ht="12.75" customHeight="1"/>
    <row r="1048141" ht="12.75" customHeight="1"/>
    <row r="1048142" ht="12.75" customHeight="1"/>
    <row r="1048143" ht="12.75" customHeight="1"/>
    <row r="1048144" ht="12.75" customHeight="1"/>
    <row r="1048145" ht="12.75" customHeight="1"/>
    <row r="1048146" ht="12.75" customHeight="1"/>
    <row r="1048147" ht="12.75" customHeight="1"/>
    <row r="1048148" ht="12.75" customHeight="1"/>
    <row r="1048149" ht="12.75" customHeight="1"/>
    <row r="1048150" ht="12.75" customHeight="1"/>
    <row r="1048151" ht="12.75" customHeight="1"/>
    <row r="1048152" ht="12.75" customHeight="1"/>
    <row r="1048153" ht="12.75" customHeight="1"/>
    <row r="1048154" ht="12.75" customHeight="1"/>
    <row r="1048155" ht="12.75" customHeight="1"/>
    <row r="1048156" ht="12.75" customHeight="1"/>
    <row r="1048157" ht="12.75" customHeight="1"/>
    <row r="1048158" ht="12.75" customHeight="1"/>
    <row r="1048159" ht="12.75" customHeight="1"/>
    <row r="1048160" ht="12.75" customHeight="1"/>
    <row r="1048161" ht="12.75" customHeight="1"/>
    <row r="1048162" ht="12.75" customHeight="1"/>
    <row r="1048163" ht="12.75" customHeight="1"/>
    <row r="1048164" ht="12.75" customHeight="1"/>
    <row r="1048165" ht="12.75" customHeight="1"/>
    <row r="1048166" ht="12.75" customHeight="1"/>
    <row r="1048167" ht="12.75" customHeight="1"/>
    <row r="1048168" ht="12.75" customHeight="1"/>
    <row r="1048169" ht="12.75" customHeight="1"/>
    <row r="1048170" ht="12.75" customHeight="1"/>
    <row r="1048171" ht="12.75" customHeight="1"/>
    <row r="1048172" ht="12.75" customHeight="1"/>
    <row r="1048173" ht="12.75" customHeight="1"/>
    <row r="1048174" ht="12.75" customHeight="1"/>
    <row r="1048175" ht="12.75" customHeight="1"/>
    <row r="1048176" ht="12.75" customHeight="1"/>
    <row r="1048177" ht="12.75" customHeight="1"/>
    <row r="1048178" ht="12.75" customHeight="1"/>
    <row r="1048179" ht="12.75" customHeight="1"/>
    <row r="1048180" ht="12.75" customHeight="1"/>
    <row r="1048181" ht="12.75" customHeight="1"/>
    <row r="1048182" ht="12.75" customHeight="1"/>
    <row r="1048183" ht="12.75" customHeight="1"/>
    <row r="1048184" ht="12.75" customHeight="1"/>
    <row r="1048185" ht="12.75" customHeight="1"/>
    <row r="1048186" ht="12.75" customHeight="1"/>
    <row r="1048187" ht="12.75" customHeight="1"/>
    <row r="1048188" ht="12.75" customHeight="1"/>
    <row r="1048189" ht="12.75" customHeight="1"/>
    <row r="1048190" ht="12.75" customHeight="1"/>
    <row r="1048191" ht="12.75" customHeight="1"/>
    <row r="1048192" ht="12.75" customHeight="1"/>
    <row r="1048193" ht="12.75" customHeight="1"/>
    <row r="1048194" ht="12.75" customHeight="1"/>
    <row r="1048195" ht="12.75" customHeight="1"/>
    <row r="1048196" ht="12.75" customHeight="1"/>
    <row r="1048197" ht="12.75" customHeight="1"/>
    <row r="1048198" ht="12.75" customHeight="1"/>
    <row r="1048199" ht="12.75" customHeight="1"/>
    <row r="1048200" ht="12.75" customHeight="1"/>
    <row r="1048201" ht="12.75" customHeight="1"/>
    <row r="1048202" ht="12.75" customHeight="1"/>
    <row r="1048203" ht="12.75" customHeight="1"/>
    <row r="1048204" ht="12.75" customHeight="1"/>
    <row r="1048205" ht="12.75" customHeight="1"/>
    <row r="1048206" ht="12.75" customHeight="1"/>
    <row r="1048207" ht="12.75" customHeight="1"/>
    <row r="1048208" ht="12.75" customHeight="1"/>
    <row r="1048209" ht="12.75" customHeight="1"/>
    <row r="1048210" ht="12.75" customHeight="1"/>
    <row r="1048211" ht="12.75" customHeight="1"/>
    <row r="1048212" ht="12.75" customHeight="1"/>
    <row r="1048213" ht="12.75" customHeight="1"/>
    <row r="1048214" ht="12.75" customHeight="1"/>
    <row r="1048215" ht="12.75" customHeight="1"/>
    <row r="1048216" ht="12.75" customHeight="1"/>
    <row r="1048217" ht="12.75" customHeight="1"/>
    <row r="1048218" ht="12.75" customHeight="1"/>
    <row r="1048219" ht="12.75" customHeight="1"/>
    <row r="1048220" ht="12.75" customHeight="1"/>
    <row r="1048221" ht="12.75" customHeight="1"/>
    <row r="1048222" ht="12.75" customHeight="1"/>
    <row r="1048223" ht="12.75" customHeight="1"/>
    <row r="1048224" ht="12.75" customHeight="1"/>
    <row r="1048225" ht="12.75" customHeight="1"/>
    <row r="1048226" ht="12.75" customHeight="1"/>
    <row r="1048227" ht="12.75" customHeight="1"/>
    <row r="1048228" ht="12.75" customHeight="1"/>
    <row r="1048229" ht="12.75" customHeight="1"/>
    <row r="1048230" ht="12.75" customHeight="1"/>
    <row r="1048231" ht="12.75" customHeight="1"/>
    <row r="1048232" ht="12.75" customHeight="1"/>
    <row r="1048233" ht="12.75" customHeight="1"/>
    <row r="1048234" ht="12.75" customHeight="1"/>
    <row r="1048235" ht="12.75" customHeight="1"/>
    <row r="1048236" ht="12.75" customHeight="1"/>
    <row r="1048237" ht="12.75" customHeight="1"/>
    <row r="1048238" ht="12.75" customHeight="1"/>
    <row r="1048239" ht="12.75" customHeight="1"/>
    <row r="1048240" ht="12.75" customHeight="1"/>
    <row r="1048241" ht="12.75" customHeight="1"/>
    <row r="1048242" ht="12.75" customHeight="1"/>
    <row r="1048243" ht="12.75" customHeight="1"/>
    <row r="1048244" ht="12.75" customHeight="1"/>
    <row r="1048245" ht="12.75" customHeight="1"/>
    <row r="1048246" ht="12.75" customHeight="1"/>
    <row r="1048247" ht="12.75" customHeight="1"/>
    <row r="1048248" ht="12.75" customHeight="1"/>
    <row r="1048249" ht="12.75" customHeight="1"/>
    <row r="1048250" ht="12.75" customHeight="1"/>
    <row r="1048251" ht="12.75" customHeight="1"/>
    <row r="1048252" ht="12.75" customHeight="1"/>
    <row r="1048253" ht="12.75" customHeight="1"/>
    <row r="1048254" ht="12.75" customHeight="1"/>
    <row r="1048255" ht="12.75" customHeight="1"/>
    <row r="1048256" ht="12.75" customHeight="1"/>
    <row r="1048257" ht="12.75" customHeight="1"/>
    <row r="1048258" ht="12.75" customHeight="1"/>
    <row r="1048259" ht="12.75" customHeight="1"/>
    <row r="1048260" ht="12.75" customHeight="1"/>
    <row r="1048261" ht="12.75" customHeight="1"/>
    <row r="1048262" ht="12.75" customHeight="1"/>
    <row r="1048263" ht="12.75" customHeight="1"/>
    <row r="1048264" ht="12.75" customHeight="1"/>
    <row r="1048265" ht="12.75" customHeight="1"/>
    <row r="1048266" ht="12.75" customHeight="1"/>
    <row r="1048267" ht="12.75" customHeight="1"/>
    <row r="1048268" ht="12.75" customHeight="1"/>
    <row r="1048269" ht="12.75" customHeight="1"/>
    <row r="1048270" ht="12.75" customHeight="1"/>
    <row r="1048271" ht="12.75" customHeight="1"/>
    <row r="1048272" ht="12.75" customHeight="1"/>
    <row r="1048273" ht="12.75" customHeight="1"/>
    <row r="1048274" ht="12.75" customHeight="1"/>
    <row r="1048275" ht="12.75" customHeight="1"/>
    <row r="1048276" ht="12.75" customHeight="1"/>
    <row r="1048277" ht="12.75" customHeight="1"/>
    <row r="1048278" ht="12.75" customHeight="1"/>
    <row r="1048279" ht="12.75" customHeight="1"/>
    <row r="1048280" ht="12.75" customHeight="1"/>
    <row r="1048281" ht="12.75" customHeight="1"/>
    <row r="1048282" ht="12.75" customHeight="1"/>
    <row r="1048283" ht="12.75" customHeight="1"/>
    <row r="1048284" ht="12.75" customHeight="1"/>
    <row r="1048285" ht="12.75" customHeight="1"/>
    <row r="1048286" ht="12.75" customHeight="1"/>
    <row r="1048287" ht="12.75" customHeight="1"/>
    <row r="1048288" ht="12.75" customHeight="1"/>
    <row r="1048289" ht="12.75" customHeight="1"/>
    <row r="1048290" ht="12.75" customHeight="1"/>
    <row r="1048291" ht="12.75" customHeight="1"/>
    <row r="1048292" ht="12.75" customHeight="1"/>
    <row r="1048293" ht="12.75" customHeight="1"/>
    <row r="1048294" ht="12.75" customHeight="1"/>
    <row r="1048295" ht="12.75" customHeight="1"/>
    <row r="1048296" ht="12.75" customHeight="1"/>
    <row r="1048297" ht="12.75" customHeight="1"/>
    <row r="1048298" ht="12.75" customHeight="1"/>
    <row r="1048299" ht="12.75" customHeight="1"/>
    <row r="1048300" ht="12.75" customHeight="1"/>
    <row r="1048301" ht="12.75" customHeight="1"/>
    <row r="1048302" ht="12.75" customHeight="1"/>
    <row r="1048303" ht="12.75" customHeight="1"/>
    <row r="1048304" ht="12.75" customHeight="1"/>
    <row r="1048305" ht="12.75" customHeight="1"/>
    <row r="1048306" ht="12.75" customHeight="1"/>
    <row r="1048307" ht="12.75" customHeight="1"/>
    <row r="1048308" ht="12.75" customHeight="1"/>
    <row r="1048309" ht="12.75" customHeight="1"/>
    <row r="1048310" ht="12.75" customHeight="1"/>
    <row r="1048311" ht="12.75" customHeight="1"/>
    <row r="1048312" ht="12.75" customHeight="1"/>
    <row r="1048313" ht="12.75" customHeight="1"/>
    <row r="1048314" ht="12.75" customHeight="1"/>
    <row r="1048315" ht="12.75" customHeight="1"/>
    <row r="1048316" ht="12.75" customHeight="1"/>
    <row r="1048317" ht="12.75" customHeight="1"/>
    <row r="1048318" ht="12.75" customHeight="1"/>
    <row r="1048319" ht="12.75" customHeight="1"/>
    <row r="1048320" ht="12.75" customHeight="1"/>
    <row r="1048321" ht="12.75" customHeight="1"/>
    <row r="1048322" ht="12.75" customHeight="1"/>
    <row r="1048323" ht="12.75" customHeight="1"/>
    <row r="1048324" ht="12.75" customHeight="1"/>
    <row r="1048325" ht="12.75" customHeight="1"/>
    <row r="1048326" ht="12.75" customHeight="1"/>
    <row r="1048327" ht="12.75" customHeight="1"/>
    <row r="1048328" ht="12.75" customHeight="1"/>
    <row r="1048329" ht="12.75" customHeight="1"/>
    <row r="1048330" ht="12.75" customHeight="1"/>
    <row r="1048331" ht="12.75" customHeight="1"/>
    <row r="1048332" ht="12.75" customHeight="1"/>
    <row r="1048333" ht="12.75" customHeight="1"/>
    <row r="1048334" ht="12.75" customHeight="1"/>
    <row r="1048335" ht="12.75" customHeight="1"/>
    <row r="1048336" ht="12.75" customHeight="1"/>
    <row r="1048337" ht="12.75" customHeight="1"/>
    <row r="1048338" ht="12.75" customHeight="1"/>
    <row r="1048339" ht="12.75" customHeight="1"/>
    <row r="1048340" ht="12.75" customHeight="1"/>
    <row r="1048341" ht="12.75" customHeight="1"/>
    <row r="1048342" ht="12.75" customHeight="1"/>
    <row r="1048343" ht="12.75" customHeight="1"/>
    <row r="1048344" ht="12.75" customHeight="1"/>
    <row r="1048345" ht="12.75" customHeight="1"/>
    <row r="1048346" ht="12.75" customHeight="1"/>
    <row r="1048347" ht="12.75" customHeight="1"/>
    <row r="1048348" ht="12.75" customHeight="1"/>
    <row r="1048349" ht="12.75" customHeight="1"/>
    <row r="1048350" ht="12.75" customHeight="1"/>
    <row r="1048351" ht="12.75" customHeight="1"/>
    <row r="1048352" ht="12.75" customHeight="1"/>
    <row r="1048353" ht="12.75" customHeight="1"/>
    <row r="1048354" ht="12.75" customHeight="1"/>
    <row r="1048355" ht="12.75" customHeight="1"/>
    <row r="1048356" ht="12.75" customHeight="1"/>
    <row r="1048357" ht="12.75" customHeight="1"/>
    <row r="1048358" ht="12.75" customHeight="1"/>
    <row r="1048359" ht="12.75" customHeight="1"/>
    <row r="1048360" ht="12.75" customHeight="1"/>
    <row r="1048361" ht="12.75" customHeight="1"/>
    <row r="1048362" ht="12.75" customHeight="1"/>
    <row r="1048363" ht="12.75" customHeight="1"/>
    <row r="1048364" ht="12.75" customHeight="1"/>
    <row r="1048365" ht="12.75" customHeight="1"/>
    <row r="1048366" ht="12.75" customHeight="1"/>
    <row r="1048367" ht="12.75" customHeight="1"/>
    <row r="1048368" ht="12.75" customHeight="1"/>
    <row r="1048369" ht="12.75" customHeight="1"/>
    <row r="1048370" ht="12.75" customHeight="1"/>
    <row r="1048371" ht="12.75" customHeight="1"/>
    <row r="1048372" ht="12.75" customHeight="1"/>
    <row r="1048373" ht="12.75" customHeight="1"/>
    <row r="1048374" ht="12.75" customHeight="1"/>
    <row r="1048375" ht="12.75" customHeight="1"/>
    <row r="1048376" ht="12.75" customHeight="1"/>
    <row r="1048377" ht="12.75" customHeight="1"/>
    <row r="1048378" ht="12.75" customHeight="1"/>
    <row r="1048379" ht="12.75" customHeight="1"/>
    <row r="1048380" ht="12.75" customHeight="1"/>
    <row r="1048381" ht="12.75" customHeight="1"/>
    <row r="1048382" ht="12.75" customHeight="1"/>
    <row r="1048383" ht="12.75" customHeight="1"/>
    <row r="1048384" ht="12.75" customHeight="1"/>
    <row r="1048385" ht="12.75" customHeight="1"/>
    <row r="1048386" ht="12.75" customHeight="1"/>
    <row r="1048387" ht="12.75" customHeight="1"/>
    <row r="1048388" ht="12.75" customHeight="1"/>
    <row r="1048389" ht="12.75" customHeight="1"/>
    <row r="1048390" ht="12.75" customHeight="1"/>
    <row r="1048391" ht="12.75" customHeight="1"/>
    <row r="1048392" ht="12.75" customHeight="1"/>
    <row r="1048393" ht="12.75" customHeight="1"/>
    <row r="1048394" ht="12.75" customHeight="1"/>
    <row r="1048395" ht="12.75" customHeight="1"/>
    <row r="1048396" ht="12.75" customHeight="1"/>
    <row r="1048397" ht="12.75" customHeight="1"/>
    <row r="1048398" ht="12.75" customHeight="1"/>
    <row r="1048399" ht="12.75" customHeight="1"/>
    <row r="1048400" ht="12.75" customHeight="1"/>
    <row r="1048401" ht="12.75" customHeight="1"/>
    <row r="1048402" ht="12.75" customHeight="1"/>
    <row r="1048403" ht="12.75" customHeight="1"/>
    <row r="1048404" ht="12.75" customHeight="1"/>
    <row r="1048405" ht="12.75" customHeight="1"/>
    <row r="1048406" ht="12.75" customHeight="1"/>
    <row r="1048407" ht="12.75" customHeight="1"/>
    <row r="1048408" ht="12.75" customHeight="1"/>
    <row r="1048409" ht="12.75" customHeight="1"/>
    <row r="1048410" ht="12.75" customHeight="1"/>
    <row r="1048411" ht="12.75" customHeight="1"/>
    <row r="1048412" ht="12.75" customHeight="1"/>
    <row r="1048413" ht="12.75" customHeight="1"/>
    <row r="1048414" ht="12.75" customHeight="1"/>
    <row r="1048415" ht="12.75" customHeight="1"/>
    <row r="1048416" ht="12.75" customHeight="1"/>
    <row r="1048417" ht="12.75" customHeight="1"/>
    <row r="1048418" ht="12.75" customHeight="1"/>
    <row r="1048419" ht="12.75" customHeight="1"/>
    <row r="1048420" ht="12.75" customHeight="1"/>
    <row r="1048421" ht="12.75" customHeight="1"/>
    <row r="1048422" ht="12.75" customHeight="1"/>
    <row r="1048423" ht="12.75" customHeight="1"/>
    <row r="1048424" ht="12.75" customHeight="1"/>
    <row r="1048425" ht="12.75" customHeight="1"/>
    <row r="1048426" ht="12.75" customHeight="1"/>
    <row r="1048427" ht="12.75" customHeight="1"/>
    <row r="1048428" ht="12.75" customHeight="1"/>
    <row r="1048429" ht="12.75" customHeight="1"/>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sheetData>
  <mergeCells count="59">
    <mergeCell ref="Q42:Q49"/>
    <mergeCell ref="D1:E1"/>
    <mergeCell ref="D2:E2"/>
    <mergeCell ref="A23:A28"/>
    <mergeCell ref="A30:A40"/>
    <mergeCell ref="A42:A49"/>
    <mergeCell ref="R146:R156"/>
    <mergeCell ref="A55:A64"/>
    <mergeCell ref="A66:A75"/>
    <mergeCell ref="A77:A86"/>
    <mergeCell ref="A88:A97"/>
    <mergeCell ref="A99:A108"/>
    <mergeCell ref="A110:A119"/>
    <mergeCell ref="F168:G168"/>
    <mergeCell ref="I168:J168"/>
    <mergeCell ref="A121:A130"/>
    <mergeCell ref="A133:A142"/>
    <mergeCell ref="Q133:Q144"/>
    <mergeCell ref="A146:A155"/>
    <mergeCell ref="Q146:Q156"/>
    <mergeCell ref="F165:G165"/>
    <mergeCell ref="F166:G166"/>
    <mergeCell ref="I166:J166"/>
    <mergeCell ref="F167:G167"/>
    <mergeCell ref="I167:J167"/>
    <mergeCell ref="F169:G169"/>
    <mergeCell ref="I169:J169"/>
    <mergeCell ref="F170:G170"/>
    <mergeCell ref="I170:J170"/>
    <mergeCell ref="F171:G171"/>
    <mergeCell ref="I171:J171"/>
    <mergeCell ref="F172:G172"/>
    <mergeCell ref="I172:J172"/>
    <mergeCell ref="F173:G173"/>
    <mergeCell ref="I173:J173"/>
    <mergeCell ref="F174:G174"/>
    <mergeCell ref="I174:J174"/>
    <mergeCell ref="F175:G175"/>
    <mergeCell ref="I175:J175"/>
    <mergeCell ref="F176:G176"/>
    <mergeCell ref="I176:J176"/>
    <mergeCell ref="F177:G177"/>
    <mergeCell ref="I177:J177"/>
    <mergeCell ref="F178:G178"/>
    <mergeCell ref="I178:J178"/>
    <mergeCell ref="F179:G179"/>
    <mergeCell ref="I179:J179"/>
    <mergeCell ref="F180:G180"/>
    <mergeCell ref="I180:J180"/>
    <mergeCell ref="D192:F192"/>
    <mergeCell ref="G192:H192"/>
    <mergeCell ref="D197:I197"/>
    <mergeCell ref="D200:J202"/>
    <mergeCell ref="F181:G181"/>
    <mergeCell ref="I181:J181"/>
    <mergeCell ref="F182:G182"/>
    <mergeCell ref="I182:J182"/>
    <mergeCell ref="F183:G183"/>
    <mergeCell ref="I183:J183"/>
  </mergeCells>
  <pageMargins left="0" right="0" top="0.39370078740157477" bottom="0.39370078740157477" header="0" footer="0"/>
  <pageSetup paperSize="9" fitToWidth="0" fitToHeight="0" pageOrder="overThenDown" orientation="landscape" useFirstPageNumber="1" verticalDpi="0" r:id="rId1"/>
  <ignoredErrors>
    <ignoredError sqref="P132"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CC71E040F3190B4DAFB471C8FC86BC73" ma:contentTypeVersion="13" ma:contentTypeDescription="Crea un document nou" ma:contentTypeScope="" ma:versionID="6afec83ab415eab3757b7af3fa985492">
  <xsd:schema xmlns:xsd="http://www.w3.org/2001/XMLSchema" xmlns:xs="http://www.w3.org/2001/XMLSchema" xmlns:p="http://schemas.microsoft.com/office/2006/metadata/properties" xmlns:ns2="877dbfaf-26d9-467f-a968-f9371e91323b" xmlns:ns3="a4721358-077d-4775-8f16-036b80c24da6" xmlns:ns4="http://schemas.microsoft.com/sharepoint/v4" targetNamespace="http://schemas.microsoft.com/office/2006/metadata/properties" ma:root="true" ma:fieldsID="f17b523d46176a75ea8793c43408d0ff" ns2:_="" ns3:_="" ns4:_="">
    <xsd:import namespace="877dbfaf-26d9-467f-a968-f9371e91323b"/>
    <xsd:import namespace="a4721358-077d-4775-8f16-036b80c24da6"/>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4:IconOverlay"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7dbfaf-26d9-467f-a968-f9371e91323b"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0" nillable="true" ma:displayName="Taxonomy Catch All Column" ma:hidden="true" ma:list="{9992e941-c715-4cb1-9613-9b0ae4e10622}" ma:internalName="TaxCatchAll" ma:showField="CatchAllData" ma:web="877dbfaf-26d9-467f-a968-f9371e9132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4721358-077d-4775-8f16-036b80c24da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877dbfaf-26d9-467f-a968-f9371e91323b">EPAW64ZCYAVY-1999651081-158508</_dlc_DocId>
    <_dlc_DocIdUrl xmlns="877dbfaf-26d9-467f-a968-f9371e91323b">
      <Url>https://caib.sharepoint.com/sites/ARXIUS-ICIB/_layouts/15/DocIdRedir.aspx?ID=EPAW64ZCYAVY-1999651081-158508</Url>
      <Description>EPAW64ZCYAVY-1999651081-158508</Description>
    </_dlc_DocIdUrl>
    <lcf76f155ced4ddcb4097134ff3c332f xmlns="a4721358-077d-4775-8f16-036b80c24da6">
      <Terms xmlns="http://schemas.microsoft.com/office/infopath/2007/PartnerControls"/>
    </lcf76f155ced4ddcb4097134ff3c332f>
    <TaxCatchAll xmlns="877dbfaf-26d9-467f-a968-f9371e91323b" xsi:nil="true"/>
    <IconOverlay xmlns="http://schemas.microsoft.com/sharepoint/v4"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8912D8-0855-4EC4-BCE2-9A3AF9799701}"/>
</file>

<file path=customXml/itemProps2.xml><?xml version="1.0" encoding="utf-8"?>
<ds:datastoreItem xmlns:ds="http://schemas.openxmlformats.org/officeDocument/2006/customXml" ds:itemID="{E5CD7AD1-00B9-438C-82F0-03BF53061D4D}"/>
</file>

<file path=customXml/itemProps3.xml><?xml version="1.0" encoding="utf-8"?>
<ds:datastoreItem xmlns:ds="http://schemas.openxmlformats.org/officeDocument/2006/customXml" ds:itemID="{32027C1B-80DF-4932-96E8-42890082B506}"/>
</file>

<file path=customXml/itemProps4.xml><?xml version="1.0" encoding="utf-8"?>
<ds:datastoreItem xmlns:ds="http://schemas.openxmlformats.org/officeDocument/2006/customXml" ds:itemID="{C50A1294-CAE2-47D5-B023-A3E78007DE1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De la Cuadra Menendez</dc:creator>
  <cp:keywords/>
  <dc:description/>
  <cp:lastModifiedBy>Fernando Fuente Cortina</cp:lastModifiedBy>
  <cp:revision>70</cp:revision>
  <dcterms:created xsi:type="dcterms:W3CDTF">2021-04-16T10:14:56Z</dcterms:created>
  <dcterms:modified xsi:type="dcterms:W3CDTF">2025-07-17T23:22:35Z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0x010100CC71E040F3190B4DAFB471C8FC86BC73</vt:lpwstr>
  </property>
  <property fmtid="{D5CDD505-2E9C-101B-9397-08002B2CF9AE}" pid="3" name="_dlc_DocIdItemGuid">
    <vt:lpwstr>4419f028-bc8a-49a0-8640-1f584b9d7a9d</vt:lpwstr>
  </property>
  <property fmtid="{D5CDD505-2E9C-101B-9397-08002B2CF9AE}" pid="4" name="MediaServiceImageTags">
    <vt:lpwstr/>
  </property>
</Properties>
</file>