
<file path=[Content_Types].xml><?xml version="1.0" encoding="utf-8"?>
<Types xmlns="http://schemas.openxmlformats.org/package/2006/content-type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6380" windowHeight="8190" tabRatio="500"/>
  </bookViews>
  <sheets>
    <sheet name="Full1" sheetId="1" r:id="rId1"/>
  </sheets>
  <calcPr calcId="124519"/>
  <extLst>
    <ext xmlns:loext="http://schemas.libreoffice.org/" uri="{7626C862-2A13-11E5-B345-FEFF819CDC9F}">
      <loext:extCalcPr stringRefSyntax="CalcA1ExcelA1"/>
    </ext>
  </extLst>
</workbook>
</file>

<file path=xl/calcChain.xml><?xml version="1.0" encoding="utf-8"?>
<calcChain xmlns="http://schemas.openxmlformats.org/spreadsheetml/2006/main">
  <c r="H104" i="1"/>
  <c r="C86"/>
  <c r="H94" s="1"/>
  <c r="C85"/>
  <c r="E90" s="1"/>
  <c r="C84"/>
  <c r="K77"/>
  <c r="H63"/>
  <c r="H62"/>
  <c r="K55"/>
  <c r="E32"/>
  <c r="E41" s="1"/>
  <c r="C32"/>
  <c r="H103" l="1"/>
  <c r="H105" s="1"/>
  <c r="H106" s="1"/>
  <c r="H101"/>
</calcChain>
</file>

<file path=xl/sharedStrings.xml><?xml version="1.0" encoding="utf-8"?>
<sst xmlns="http://schemas.openxmlformats.org/spreadsheetml/2006/main" count="97" uniqueCount="80">
  <si>
    <t>INSTITUT D’ESTUDIS BALEÀRICS</t>
  </si>
  <si>
    <t>MEMÒRIA ECONÒMICA JUSTIFICATIVA</t>
  </si>
  <si>
    <t>CONVOCATÒRIA:</t>
  </si>
  <si>
    <t>Subvencions per donar suport a la projecció exterior de les arts visuals de les Illes Balears per a l'any 2025</t>
  </si>
  <si>
    <t>BOIB CONVOCATÒRIA:</t>
  </si>
  <si>
    <t>BOIB núm. 26, de 27 de febrer de 2025</t>
  </si>
  <si>
    <t>BOIB CONCESSIÓ:</t>
  </si>
  <si>
    <t>BOIB núm. XX, de XX de XX de 202X</t>
  </si>
  <si>
    <t>Beneficiari:</t>
  </si>
  <si>
    <t>NIF:</t>
  </si>
  <si>
    <t>Objecte de la subvenció:</t>
  </si>
  <si>
    <t>Dates de l’activitat:</t>
  </si>
  <si>
    <t>Número d’expedient:</t>
  </si>
  <si>
    <t>AV-XX/2025</t>
  </si>
  <si>
    <t>Pressupost inicial IVA INCLÒS:</t>
  </si>
  <si>
    <t>Pressupost sense IVA:</t>
  </si>
  <si>
    <t>Pressupost Mobilitat (sense IVA):</t>
  </si>
  <si>
    <t>Pressupost Projecció Exterior (sense IVA):</t>
  </si>
  <si>
    <t>Import subvencionable Projecció Exterior:</t>
  </si>
  <si>
    <t>Puntuació atorgada per la comissió:</t>
  </si>
  <si>
    <t>Import subvenció atorgat:</t>
  </si>
  <si>
    <t>Import atorgat mobilitat:</t>
  </si>
  <si>
    <t>Import atorgat Projecció Exterior:</t>
  </si>
  <si>
    <t>Declara exclusió IVA:</t>
  </si>
  <si>
    <t>Aporta poder de representació:</t>
  </si>
  <si>
    <t>Nom del representant:</t>
  </si>
  <si>
    <t>1. Ingressos de l'activitat subvencionada</t>
  </si>
  <si>
    <t>Emissor de l'ingrés</t>
  </si>
  <si>
    <t>Concepte de l'ingrés</t>
  </si>
  <si>
    <t>Data de cobrament</t>
  </si>
  <si>
    <t xml:space="preserve">Import </t>
  </si>
  <si>
    <t>Observacions</t>
  </si>
  <si>
    <t>€</t>
  </si>
  <si>
    <t>A. Subvenció de l'EB</t>
  </si>
  <si>
    <t>Pendent</t>
  </si>
  <si>
    <t>B. Subvencions d'altres administracions</t>
  </si>
  <si>
    <t>C. Aportacions d'ens privats</t>
  </si>
  <si>
    <t>D. Recursos propis del sol·licitant</t>
  </si>
  <si>
    <t>E. Altres ingressos</t>
  </si>
  <si>
    <t>TOTAL INGRESSOS</t>
  </si>
  <si>
    <t>2.1. Despeses de MOBILITAT de l'activitat subvencionada</t>
  </si>
  <si>
    <r>
      <rPr>
        <b/>
        <sz val="8"/>
        <color rgb="FF000000"/>
        <rFont val="Noto Sans"/>
        <family val="2"/>
        <charset val="1"/>
      </rPr>
      <t xml:space="preserve">ID </t>
    </r>
    <r>
      <rPr>
        <b/>
        <sz val="8"/>
        <color rgb="FF000000"/>
        <rFont val="Arial"/>
        <charset val="1"/>
      </rPr>
      <t>(1)</t>
    </r>
  </si>
  <si>
    <t>Descripció</t>
  </si>
  <si>
    <t>Emissor</t>
  </si>
  <si>
    <t>NIF</t>
  </si>
  <si>
    <t>Número de factura</t>
  </si>
  <si>
    <t>Número de reserva</t>
  </si>
  <si>
    <t xml:space="preserve">Data </t>
  </si>
  <si>
    <t>Import final de la factura</t>
  </si>
  <si>
    <t>Base imposable</t>
  </si>
  <si>
    <r>
      <rPr>
        <b/>
        <sz val="8"/>
        <color rgb="FF000000"/>
        <rFont val="Noto Sans"/>
        <family val="2"/>
        <charset val="1"/>
      </rPr>
      <t>Import de l'IVA</t>
    </r>
    <r>
      <rPr>
        <b/>
        <sz val="7"/>
        <color rgb="FF000000"/>
        <rFont val="Noto Sans"/>
        <family val="2"/>
        <charset val="1"/>
      </rPr>
      <t xml:space="preserve"> no recuperable o compensable (2)</t>
    </r>
  </si>
  <si>
    <r>
      <rPr>
        <b/>
        <sz val="8"/>
        <color rgb="FF000000"/>
        <rFont val="Noto Sans"/>
        <family val="2"/>
        <charset val="1"/>
      </rPr>
      <t>Import imputable</t>
    </r>
    <r>
      <rPr>
        <b/>
        <sz val="7"/>
        <color rgb="FF000000"/>
        <rFont val="Noto Sans"/>
        <family val="2"/>
        <charset val="1"/>
      </rPr>
      <t xml:space="preserve"> al projecte en euros (2) (3)</t>
    </r>
  </si>
  <si>
    <t>Data pagament</t>
  </si>
  <si>
    <t xml:space="preserve">(1) S'han de relacionar totes les despeses de l'activitat subvencionada. En el cas que el nombre de files sigui insuficient, es poden inserir línies noves dins el mateix concepte. El codi ID ha de ser correlatiu començant per 1 i ha de constar en cada document justificatiu. </t>
  </si>
  <si>
    <t>(2) Només es podrà incloure l'IVA o qualsevol altre impost indirecte que no sigui recuperable o compensable, d'acord amb la declaració de règim d'IVA continguda en el formulari de sol·licitud.</t>
  </si>
  <si>
    <t>(3) El càlcul de l'equivalència en euros ha d'efectuar-se segons el valor de canvi vigent en la data de pagament de la factura. El resultat haurà de reduir-se a dos decimals.</t>
  </si>
  <si>
    <t>2.2. MOBILITAT. DETERMINACIÓ DEL COMPLIMENT TOTAL O PARCIAL DEL PROJECTE SUBVENCIONAT I REDUCCIÓ PROPORCIONAL, SI ESCAU:</t>
  </si>
  <si>
    <t>Percentatge d’execució del projecte subvencionat:</t>
  </si>
  <si>
    <t>Càlcul de la subv. en funció del percentatge d’execució del projecte subvencionat (C*Percentatge execució):</t>
  </si>
  <si>
    <t>A. Total Mobilitat (no pot superar el total de l’import atorgat per a mobilitat)</t>
  </si>
  <si>
    <t>3.1.  Despeses de PROJECCIÓ EXTERIOR de l'activitat subvencionada</t>
  </si>
  <si>
    <t>Import de l'IRPF</t>
  </si>
  <si>
    <t>(1) S'han de relacionar totes les despeses de l'activitat subvencionada. En el cas que el nombre de files sigui insuficient, es poden inserir línies noves dins el mateix concepte. El codi ID ha de ser correlatiu començant per 1 i ha de constar en cada document justificatiu.</t>
  </si>
  <si>
    <t>3.2. RESUM PROJECCIÓ EXTERIOR:</t>
  </si>
  <si>
    <t>B. Previsió inicial despeses (4):</t>
  </si>
  <si>
    <t>C. Import imputable al projecte justificat:</t>
  </si>
  <si>
    <t>D. Import de subvenció atorgat:</t>
  </si>
  <si>
    <t>(4) S’indicarà l’import subvencionable.</t>
  </si>
  <si>
    <t>E. CALCUL DEL COST TOTAL DE L’ACTIVITAT I REDUCCIÓ PROPORCIONAL SUBVENCIÓ, SI ESCAU:</t>
  </si>
  <si>
    <t>Càlcul de la subv. d’acord amb despeses elegibles (C*D/B):</t>
  </si>
  <si>
    <t>F. DETERMINACIÓ DEL COMPLIMENT TOTAL O PARCIAL DEL PROJECTE SUBVENCIONAT I REDUCCIÓ PROPORCIONAL, SI ESCAU:</t>
  </si>
  <si>
    <t>Càlcul de la subv. en funció del percentatge d’execució del projecte subvencionat (D*Percentatge execució):</t>
  </si>
  <si>
    <t>Explicau els motius de l’execució parcial, si escau, de l’objecte de la subvenció.</t>
  </si>
  <si>
    <t>G. IMPORT FINAL PROJECCIÓ EXTERIOR. (indicar la xifra de menor quantia de les caselles E o F):</t>
  </si>
  <si>
    <t>H. IMPORT FINAL SUBVENCIÓ MOBILITAT MÉS PROJECCIÓ EXTERIOR (Suma apartats A i G) (5):</t>
  </si>
  <si>
    <t>(5) El resultat no pot ser superior a l’import de subvenció concedit.</t>
  </si>
  <si>
    <t>Import 1r pagament</t>
  </si>
  <si>
    <t>Import 2n pagament</t>
  </si>
  <si>
    <t>Total</t>
  </si>
  <si>
    <t>El Sr./Sra. _______________________________ amb NIF/NIE/passaport _______________________ en qualitat de persona física beneficiària o representant legal de la persona jurídica beneficiària  ___________________________________ amb CIF _____________________ declara que les factures identificades en l'estat de despeses corresponen a despeses realitzades per l'esmentat projecte; que els justificants presentats durant el període d'execució han estat efectivament pagats; que custodiarà la documentació suport que ho acredita; que els ingressos imputats al projecte subvencionat han estat efectivament ingressats; que, mentre puguin ser objecte d'actuacions de comprovació i control, tota la documentació estarà a disposició de l'Institut d’Estudis Baleàrics.   
__________________, a ______ de ___________, 2025
[rúbrica]</t>
  </si>
</sst>
</file>

<file path=xl/styles.xml><?xml version="1.0" encoding="utf-8"?>
<styleSheet xmlns="http://schemas.openxmlformats.org/spreadsheetml/2006/main">
  <numFmts count="7">
    <numFmt numFmtId="164" formatCode="#,##0.00\ [$€-C0A];[Red]\-#,##0.00\ [$€-C0A]"/>
    <numFmt numFmtId="165" formatCode="* #,##0.00&quot;    &quot;;\-* #,##0.00&quot;    &quot;;* \-#&quot;    &quot;;@\ "/>
    <numFmt numFmtId="166" formatCode="* #,##0.00&quot; € &quot;;\-* #,##0.00&quot; € &quot;;* \-#&quot; € &quot;;@\ "/>
    <numFmt numFmtId="167" formatCode="dd/mm/yy"/>
    <numFmt numFmtId="168" formatCode="0.00\ %"/>
    <numFmt numFmtId="169" formatCode="#,##0.00\ [$€-C0A];\-#,##0.00\ [$€-C0A]"/>
    <numFmt numFmtId="170" formatCode="#,##0.00&quot; €&quot;;\-#,##0.00&quot; €&quot;"/>
  </numFmts>
  <fonts count="31">
    <font>
      <sz val="10"/>
      <name val="Arial"/>
      <family val="2"/>
      <charset val="1"/>
    </font>
    <font>
      <sz val="10"/>
      <color rgb="FFFFFFFF"/>
      <name val="Arial"/>
      <family val="2"/>
      <charset val="1"/>
    </font>
    <font>
      <b/>
      <sz val="10"/>
      <color rgb="FF000000"/>
      <name val="Arial"/>
      <family val="2"/>
      <charset val="1"/>
    </font>
    <font>
      <sz val="10"/>
      <color rgb="FFCC0000"/>
      <name val="Arial"/>
      <family val="2"/>
      <charset val="1"/>
    </font>
    <font>
      <b/>
      <sz val="10"/>
      <color rgb="FFFFFFFF"/>
      <name val="Arial"/>
      <family val="2"/>
      <charset val="1"/>
    </font>
    <font>
      <i/>
      <sz val="10"/>
      <color rgb="FF808080"/>
      <name val="Arial"/>
      <family val="2"/>
      <charset val="1"/>
    </font>
    <font>
      <sz val="10"/>
      <color rgb="FF006600"/>
      <name val="Arial"/>
      <family val="2"/>
      <charset val="1"/>
    </font>
    <font>
      <sz val="18"/>
      <color rgb="FF000000"/>
      <name val="Arial"/>
      <family val="2"/>
      <charset val="1"/>
    </font>
    <font>
      <sz val="12"/>
      <color rgb="FF000000"/>
      <name val="Arial"/>
      <family val="2"/>
      <charset val="1"/>
    </font>
    <font>
      <u/>
      <sz val="10"/>
      <color rgb="FF0000EE"/>
      <name val="Arial"/>
      <family val="2"/>
      <charset val="1"/>
    </font>
    <font>
      <sz val="10"/>
      <color rgb="FF996600"/>
      <name val="Arial"/>
      <family val="2"/>
      <charset val="1"/>
    </font>
    <font>
      <sz val="10"/>
      <color rgb="FF333333"/>
      <name val="Arial"/>
      <family val="2"/>
      <charset val="1"/>
    </font>
    <font>
      <sz val="8"/>
      <name val="Noto Sans"/>
      <family val="2"/>
      <charset val="1"/>
    </font>
    <font>
      <sz val="10"/>
      <name val="Noto Sans"/>
      <family val="2"/>
      <charset val="1"/>
    </font>
    <font>
      <sz val="12"/>
      <name val="Noto Sans"/>
      <family val="2"/>
      <charset val="1"/>
    </font>
    <font>
      <b/>
      <u/>
      <sz val="12"/>
      <name val="Noto Sans"/>
      <family val="2"/>
      <charset val="1"/>
    </font>
    <font>
      <b/>
      <u/>
      <sz val="12"/>
      <color rgb="FF000000"/>
      <name val="Noto Sans"/>
      <family val="2"/>
      <charset val="1"/>
    </font>
    <font>
      <sz val="8"/>
      <color rgb="FF000000"/>
      <name val="Noto Sans"/>
      <family val="2"/>
      <charset val="1"/>
    </font>
    <font>
      <b/>
      <u/>
      <sz val="8"/>
      <color rgb="FF000000"/>
      <name val="Noto Sans"/>
      <family val="2"/>
      <charset val="1"/>
    </font>
    <font>
      <sz val="8"/>
      <color rgb="FF0000FF"/>
      <name val="Noto Sans"/>
      <family val="2"/>
      <charset val="1"/>
    </font>
    <font>
      <b/>
      <u/>
      <sz val="8"/>
      <name val="Noto Sans"/>
      <family val="2"/>
      <charset val="1"/>
    </font>
    <font>
      <sz val="8"/>
      <color rgb="FFCE181E"/>
      <name val="Noto Sans"/>
      <family val="2"/>
      <charset val="1"/>
    </font>
    <font>
      <b/>
      <sz val="8"/>
      <name val="Noto Sans"/>
      <family val="2"/>
      <charset val="1"/>
    </font>
    <font>
      <b/>
      <sz val="8"/>
      <color rgb="FF000000"/>
      <name val="Noto Sans"/>
      <family val="2"/>
      <charset val="1"/>
    </font>
    <font>
      <b/>
      <sz val="8"/>
      <color rgb="FF000000"/>
      <name val="Arial"/>
      <charset val="1"/>
    </font>
    <font>
      <b/>
      <sz val="7"/>
      <color rgb="FF000000"/>
      <name val="Noto Sans"/>
      <family val="2"/>
      <charset val="1"/>
    </font>
    <font>
      <sz val="7"/>
      <color rgb="FF000000"/>
      <name val="Noto Sans"/>
      <family val="2"/>
      <charset val="1"/>
    </font>
    <font>
      <sz val="7"/>
      <name val="Noto Sans"/>
      <family val="2"/>
      <charset val="1"/>
    </font>
    <font>
      <u/>
      <sz val="8"/>
      <name val="Noto Sans"/>
      <family val="2"/>
      <charset val="1"/>
    </font>
    <font>
      <b/>
      <sz val="8"/>
      <color rgb="FFFFFFFF"/>
      <name val="Noto Sans"/>
      <family val="2"/>
      <charset val="1"/>
    </font>
    <font>
      <sz val="10"/>
      <name val="Arial"/>
      <family val="2"/>
      <charset val="1"/>
    </font>
  </fonts>
  <fills count="12">
    <fill>
      <patternFill patternType="none"/>
    </fill>
    <fill>
      <patternFill patternType="gray125"/>
    </fill>
    <fill>
      <patternFill patternType="solid">
        <fgColor rgb="FF000000"/>
        <bgColor rgb="FF003300"/>
      </patternFill>
    </fill>
    <fill>
      <patternFill patternType="solid">
        <fgColor rgb="FF808080"/>
        <bgColor rgb="FF909090"/>
      </patternFill>
    </fill>
    <fill>
      <patternFill patternType="solid">
        <fgColor rgb="FFDDDDDD"/>
        <bgColor rgb="FFFFCCCC"/>
      </patternFill>
    </fill>
    <fill>
      <patternFill patternType="solid">
        <fgColor rgb="FFFFCCCC"/>
        <bgColor rgb="FFDDDDDD"/>
      </patternFill>
    </fill>
    <fill>
      <patternFill patternType="solid">
        <fgColor rgb="FFCC0000"/>
        <bgColor rgb="FFCE181E"/>
      </patternFill>
    </fill>
    <fill>
      <patternFill patternType="solid">
        <fgColor rgb="FFCCFFCC"/>
        <bgColor rgb="FFCCFFFF"/>
      </patternFill>
    </fill>
    <fill>
      <patternFill patternType="solid">
        <fgColor rgb="FFFFFFCC"/>
        <bgColor rgb="FFFFFFFF"/>
      </patternFill>
    </fill>
    <fill>
      <patternFill patternType="solid">
        <fgColor rgb="FFFFFFFF"/>
        <bgColor rgb="FFFFFFCC"/>
      </patternFill>
    </fill>
    <fill>
      <patternFill patternType="solid">
        <fgColor rgb="FFC0C0C0"/>
        <bgColor rgb="FFDDDDDD"/>
      </patternFill>
    </fill>
    <fill>
      <patternFill patternType="solid">
        <fgColor rgb="FF909090"/>
        <bgColor rgb="FF808080"/>
      </patternFill>
    </fill>
  </fills>
  <borders count="6">
    <border>
      <left/>
      <right/>
      <top/>
      <bottom/>
      <diagonal/>
    </border>
    <border>
      <left style="thin">
        <color rgb="FF808080"/>
      </left>
      <right style="thin">
        <color rgb="FF808080"/>
      </right>
      <top style="thin">
        <color rgb="FF808080"/>
      </top>
      <bottom style="thin">
        <color rgb="FF808080"/>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s>
  <cellStyleXfs count="17">
    <xf numFmtId="0" fontId="0" fillId="0" borderId="0"/>
    <xf numFmtId="0" fontId="1" fillId="2" borderId="0" applyBorder="0" applyProtection="0"/>
    <xf numFmtId="0" fontId="2" fillId="0" borderId="0" applyBorder="0" applyProtection="0"/>
    <xf numFmtId="0" fontId="1" fillId="3" borderId="0" applyBorder="0" applyProtection="0"/>
    <xf numFmtId="0" fontId="2" fillId="4" borderId="0" applyBorder="0" applyProtection="0"/>
    <xf numFmtId="0" fontId="3" fillId="5" borderId="0" applyBorder="0" applyProtection="0"/>
    <xf numFmtId="0" fontId="4" fillId="6" borderId="0" applyBorder="0" applyProtection="0"/>
    <xf numFmtId="0" fontId="5" fillId="0" borderId="0" applyBorder="0" applyProtection="0"/>
    <xf numFmtId="0" fontId="6" fillId="7" borderId="0" applyBorder="0" applyProtection="0"/>
    <xf numFmtId="0" fontId="7" fillId="0" borderId="0" applyBorder="0" applyProtection="0"/>
    <xf numFmtId="0" fontId="8" fillId="0" borderId="0" applyBorder="0" applyProtection="0"/>
    <xf numFmtId="0" fontId="9" fillId="0" borderId="0" applyBorder="0" applyProtection="0"/>
    <xf numFmtId="0" fontId="10" fillId="8" borderId="0" applyBorder="0" applyProtection="0"/>
    <xf numFmtId="0" fontId="11" fillId="8" borderId="1" applyProtection="0"/>
    <xf numFmtId="0" fontId="30" fillId="0" borderId="0" applyBorder="0" applyProtection="0"/>
    <xf numFmtId="0" fontId="30" fillId="0" borderId="0" applyBorder="0" applyProtection="0"/>
    <xf numFmtId="0" fontId="3" fillId="0" borderId="0" applyBorder="0" applyProtection="0"/>
  </cellStyleXfs>
  <cellXfs count="116">
    <xf numFmtId="0" fontId="0" fillId="0" borderId="0" xfId="0"/>
    <xf numFmtId="0" fontId="17" fillId="0" borderId="2" xfId="0" applyFont="1" applyBorder="1" applyAlignment="1" applyProtection="1">
      <alignment horizontal="left" vertical="center" wrapText="1"/>
      <protection locked="0"/>
    </xf>
    <xf numFmtId="0" fontId="22" fillId="0" borderId="2" xfId="0" applyFont="1" applyBorder="1" applyAlignment="1" applyProtection="1">
      <alignment horizontal="left" vertical="center"/>
      <protection locked="0"/>
    </xf>
    <xf numFmtId="0" fontId="12"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23" fillId="10" borderId="2" xfId="0" applyFont="1" applyFill="1" applyBorder="1" applyAlignment="1" applyProtection="1">
      <alignment vertical="center" wrapText="1"/>
      <protection locked="0"/>
    </xf>
    <xf numFmtId="0" fontId="17" fillId="11" borderId="2" xfId="0" applyFont="1" applyFill="1" applyBorder="1" applyAlignment="1" applyProtection="1">
      <alignment vertical="center" wrapText="1"/>
      <protection locked="0"/>
    </xf>
    <xf numFmtId="0" fontId="17" fillId="0" borderId="2" xfId="0" applyFont="1" applyBorder="1" applyAlignment="1" applyProtection="1">
      <alignment vertical="center" wrapText="1"/>
      <protection locked="0"/>
    </xf>
    <xf numFmtId="0" fontId="17" fillId="11" borderId="2" xfId="0" applyFont="1" applyFill="1" applyBorder="1" applyAlignment="1" applyProtection="1">
      <alignment vertical="center"/>
      <protection locked="0"/>
    </xf>
    <xf numFmtId="0" fontId="17" fillId="10" borderId="2" xfId="0" applyFont="1" applyFill="1" applyBorder="1" applyAlignment="1" applyProtection="1">
      <alignment horizontal="center" vertical="center"/>
      <protection locked="0"/>
    </xf>
    <xf numFmtId="0" fontId="23" fillId="10" borderId="2" xfId="0" applyFont="1" applyFill="1" applyBorder="1" applyAlignment="1" applyProtection="1">
      <alignment horizontal="center" vertical="center" wrapText="1"/>
      <protection locked="0"/>
    </xf>
    <xf numFmtId="0" fontId="12" fillId="0" borderId="0" xfId="0" applyFont="1" applyAlignment="1" applyProtection="1">
      <alignment vertical="center"/>
      <protection locked="0"/>
    </xf>
    <xf numFmtId="0" fontId="13" fillId="0" borderId="0" xfId="0" applyFont="1" applyAlignment="1" applyProtection="1">
      <alignment vertical="center"/>
      <protection locked="0"/>
    </xf>
    <xf numFmtId="0" fontId="14" fillId="9" borderId="0" xfId="0" applyFont="1" applyFill="1" applyAlignment="1" applyProtection="1">
      <alignment vertical="center"/>
      <protection locked="0"/>
    </xf>
    <xf numFmtId="0" fontId="15" fillId="9" borderId="0" xfId="0" applyFont="1" applyFill="1" applyAlignment="1" applyProtection="1">
      <alignment vertical="center"/>
      <protection locked="0"/>
    </xf>
    <xf numFmtId="0" fontId="14" fillId="0" borderId="0" xfId="0" applyFont="1" applyAlignment="1" applyProtection="1">
      <alignment vertical="center"/>
      <protection locked="0"/>
    </xf>
    <xf numFmtId="0" fontId="16" fillId="9" borderId="0" xfId="0" applyFont="1" applyFill="1" applyAlignment="1" applyProtection="1">
      <alignment vertical="center"/>
      <protection locked="0"/>
    </xf>
    <xf numFmtId="0" fontId="17" fillId="9" borderId="0" xfId="0" applyFont="1" applyFill="1" applyAlignment="1" applyProtection="1">
      <alignment vertical="center"/>
      <protection locked="0"/>
    </xf>
    <xf numFmtId="0" fontId="12" fillId="9" borderId="0" xfId="0" applyFont="1" applyFill="1" applyAlignment="1" applyProtection="1">
      <alignment vertical="center"/>
      <protection locked="0"/>
    </xf>
    <xf numFmtId="0" fontId="18" fillId="9" borderId="0" xfId="0" applyFont="1" applyFill="1" applyBorder="1" applyAlignment="1" applyProtection="1">
      <alignment vertical="center"/>
      <protection locked="0"/>
    </xf>
    <xf numFmtId="0" fontId="17" fillId="9" borderId="0" xfId="0" applyFont="1" applyFill="1" applyAlignment="1">
      <alignment vertical="center"/>
    </xf>
    <xf numFmtId="0" fontId="19" fillId="9" borderId="0" xfId="0" applyFont="1" applyFill="1" applyAlignment="1" applyProtection="1">
      <alignment vertical="center"/>
      <protection locked="0"/>
    </xf>
    <xf numFmtId="0" fontId="18" fillId="9" borderId="0" xfId="0" applyFont="1" applyFill="1" applyBorder="1" applyAlignment="1">
      <alignment vertical="center"/>
    </xf>
    <xf numFmtId="0" fontId="17" fillId="9" borderId="0" xfId="0" applyFont="1" applyFill="1" applyAlignment="1" applyProtection="1">
      <alignment vertical="center"/>
    </xf>
    <xf numFmtId="0" fontId="13" fillId="9" borderId="0" xfId="0" applyFont="1" applyFill="1" applyAlignment="1" applyProtection="1">
      <alignment vertical="center"/>
      <protection locked="0"/>
    </xf>
    <xf numFmtId="0" fontId="17" fillId="9" borderId="0" xfId="0" applyFont="1" applyFill="1" applyBorder="1" applyAlignment="1" applyProtection="1">
      <alignment vertical="center" wrapText="1"/>
      <protection locked="0"/>
    </xf>
    <xf numFmtId="0" fontId="17" fillId="9" borderId="0" xfId="0" applyFont="1" applyFill="1" applyBorder="1" applyAlignment="1">
      <alignment horizontal="left" vertical="center"/>
    </xf>
    <xf numFmtId="0" fontId="17" fillId="9" borderId="0" xfId="0" applyFont="1" applyFill="1" applyBorder="1" applyAlignment="1">
      <alignment vertical="center"/>
    </xf>
    <xf numFmtId="0" fontId="20" fillId="9" borderId="0" xfId="0" applyFont="1" applyFill="1" applyAlignment="1" applyProtection="1">
      <alignment vertical="center"/>
      <protection locked="0"/>
    </xf>
    <xf numFmtId="0" fontId="17" fillId="9" borderId="0" xfId="0" applyFont="1" applyFill="1" applyBorder="1" applyAlignment="1" applyProtection="1">
      <alignment vertical="center"/>
      <protection locked="0"/>
    </xf>
    <xf numFmtId="0" fontId="17" fillId="9" borderId="0" xfId="0" applyFont="1" applyFill="1" applyAlignment="1">
      <alignment horizontal="left" vertical="center"/>
    </xf>
    <xf numFmtId="0" fontId="21" fillId="9" borderId="0" xfId="0" applyFont="1" applyFill="1" applyAlignment="1" applyProtection="1">
      <alignment vertical="center"/>
      <protection locked="0"/>
    </xf>
    <xf numFmtId="0" fontId="12" fillId="9" borderId="0" xfId="0" applyFont="1" applyFill="1" applyBorder="1" applyAlignment="1" applyProtection="1">
      <alignment vertical="center" wrapText="1"/>
      <protection locked="0"/>
    </xf>
    <xf numFmtId="0" fontId="12" fillId="9" borderId="0" xfId="0" applyFont="1" applyFill="1" applyBorder="1" applyAlignment="1" applyProtection="1">
      <alignment horizontal="center" vertical="center"/>
      <protection locked="0"/>
    </xf>
    <xf numFmtId="0" fontId="17" fillId="9" borderId="0" xfId="0" applyFont="1" applyFill="1" applyAlignment="1" applyProtection="1">
      <alignment horizontal="left" vertical="center"/>
      <protection locked="0"/>
    </xf>
    <xf numFmtId="0" fontId="12" fillId="9" borderId="0" xfId="0" applyFont="1" applyFill="1" applyBorder="1" applyAlignment="1" applyProtection="1">
      <alignment vertical="center"/>
      <protection locked="0"/>
    </xf>
    <xf numFmtId="0" fontId="17" fillId="9" borderId="2" xfId="0" applyFont="1" applyFill="1" applyBorder="1" applyAlignment="1" applyProtection="1">
      <alignment vertical="center"/>
      <protection locked="0"/>
    </xf>
    <xf numFmtId="164" fontId="17" fillId="9" borderId="2" xfId="0" applyNumberFormat="1" applyFont="1" applyFill="1" applyBorder="1" applyAlignment="1" applyProtection="1">
      <alignment horizontal="left" vertical="center"/>
      <protection locked="0"/>
    </xf>
    <xf numFmtId="164" fontId="17" fillId="9" borderId="2" xfId="0" applyNumberFormat="1" applyFont="1" applyFill="1" applyBorder="1" applyAlignment="1">
      <alignment horizontal="left" vertical="center"/>
    </xf>
    <xf numFmtId="165" fontId="17" fillId="9" borderId="0" xfId="0" applyNumberFormat="1" applyFont="1" applyFill="1" applyAlignment="1" applyProtection="1">
      <alignment vertical="center"/>
      <protection locked="0"/>
    </xf>
    <xf numFmtId="0" fontId="22" fillId="9" borderId="0" xfId="0" applyFont="1" applyFill="1" applyAlignment="1" applyProtection="1">
      <alignment vertical="center"/>
      <protection locked="0"/>
    </xf>
    <xf numFmtId="166" fontId="12" fillId="9" borderId="0" xfId="0" applyNumberFormat="1" applyFont="1" applyFill="1" applyBorder="1" applyAlignment="1" applyProtection="1">
      <alignment vertical="center"/>
      <protection locked="0"/>
    </xf>
    <xf numFmtId="4" fontId="17" fillId="9" borderId="2" xfId="0" applyNumberFormat="1" applyFont="1" applyFill="1" applyBorder="1" applyAlignment="1">
      <alignment horizontal="left" vertical="center"/>
    </xf>
    <xf numFmtId="0" fontId="12" fillId="9" borderId="0" xfId="0" applyFont="1" applyFill="1" applyAlignment="1" applyProtection="1">
      <alignment vertical="center" wrapText="1"/>
      <protection locked="0"/>
    </xf>
    <xf numFmtId="166" fontId="17" fillId="9" borderId="0" xfId="0" applyNumberFormat="1" applyFont="1" applyFill="1" applyAlignment="1">
      <alignment horizontal="left" vertical="center"/>
    </xf>
    <xf numFmtId="0" fontId="17" fillId="0" borderId="0" xfId="0" applyFont="1" applyAlignment="1" applyProtection="1">
      <alignment horizontal="left" vertical="center"/>
      <protection locked="0"/>
    </xf>
    <xf numFmtId="0" fontId="23" fillId="0" borderId="0" xfId="0"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Border="1" applyAlignment="1" applyProtection="1">
      <alignment vertical="center"/>
      <protection locked="0"/>
    </xf>
    <xf numFmtId="0" fontId="23" fillId="0" borderId="0" xfId="0" applyFont="1" applyAlignment="1" applyProtection="1">
      <alignment horizontal="left" vertical="center" wrapText="1"/>
      <protection locked="0"/>
    </xf>
    <xf numFmtId="0" fontId="23" fillId="10" borderId="2" xfId="0" applyFont="1" applyFill="1" applyBorder="1" applyAlignment="1" applyProtection="1">
      <alignment horizontal="center" vertical="center" wrapText="1"/>
      <protection locked="0"/>
    </xf>
    <xf numFmtId="0" fontId="17" fillId="10" borderId="2" xfId="0" applyFont="1" applyFill="1" applyBorder="1" applyAlignment="1" applyProtection="1">
      <alignment vertical="center"/>
      <protection locked="0"/>
    </xf>
    <xf numFmtId="4" fontId="17" fillId="10" borderId="2" xfId="0" applyNumberFormat="1" applyFont="1" applyFill="1" applyBorder="1" applyAlignment="1" applyProtection="1">
      <alignment horizontal="center" vertical="center"/>
      <protection locked="0"/>
    </xf>
    <xf numFmtId="0" fontId="17" fillId="11" borderId="2" xfId="0" applyFont="1" applyFill="1" applyBorder="1" applyAlignment="1" applyProtection="1">
      <alignment vertical="center"/>
      <protection locked="0"/>
    </xf>
    <xf numFmtId="166" fontId="17" fillId="11" borderId="2" xfId="0" applyNumberFormat="1" applyFont="1" applyFill="1" applyBorder="1" applyAlignment="1" applyProtection="1">
      <alignment vertical="center"/>
      <protection locked="0"/>
    </xf>
    <xf numFmtId="49" fontId="12" fillId="0" borderId="2" xfId="0" applyNumberFormat="1" applyFont="1" applyBorder="1" applyAlignment="1" applyProtection="1">
      <alignment vertical="center" wrapText="1"/>
    </xf>
    <xf numFmtId="0" fontId="17" fillId="0" borderId="2" xfId="0" applyFont="1" applyBorder="1" applyAlignment="1" applyProtection="1">
      <alignment horizontal="center" vertical="center"/>
      <protection locked="0"/>
    </xf>
    <xf numFmtId="0" fontId="17" fillId="0" borderId="2" xfId="0" applyFont="1" applyBorder="1" applyAlignment="1">
      <alignment horizontal="center" vertical="center"/>
    </xf>
    <xf numFmtId="164" fontId="17" fillId="0" borderId="2" xfId="0" applyNumberFormat="1" applyFont="1" applyBorder="1" applyAlignment="1" applyProtection="1">
      <alignment horizontal="center" vertical="center"/>
      <protection locked="0"/>
    </xf>
    <xf numFmtId="0" fontId="17" fillId="0" borderId="2" xfId="0" applyFont="1" applyBorder="1" applyAlignment="1" applyProtection="1">
      <alignment vertical="center" wrapText="1"/>
      <protection locked="0"/>
    </xf>
    <xf numFmtId="0" fontId="17" fillId="10" borderId="2" xfId="0" applyFont="1" applyFill="1" applyBorder="1" applyAlignment="1" applyProtection="1">
      <alignment vertical="center" wrapText="1"/>
      <protection locked="0"/>
    </xf>
    <xf numFmtId="164" fontId="17" fillId="11" borderId="2" xfId="0" applyNumberFormat="1" applyFont="1" applyFill="1" applyBorder="1" applyAlignment="1" applyProtection="1">
      <alignment horizontal="center" vertical="center"/>
      <protection locked="0"/>
    </xf>
    <xf numFmtId="0" fontId="17" fillId="0" borderId="2" xfId="0" applyFont="1" applyBorder="1" applyAlignment="1" applyProtection="1">
      <alignment vertical="center"/>
      <protection locked="0"/>
    </xf>
    <xf numFmtId="167" fontId="17" fillId="0" borderId="2" xfId="0" applyNumberFormat="1" applyFont="1" applyBorder="1" applyAlignment="1" applyProtection="1">
      <alignment horizontal="center" vertical="center"/>
      <protection locked="0"/>
    </xf>
    <xf numFmtId="0" fontId="17" fillId="0" borderId="0" xfId="0" applyFont="1" applyBorder="1" applyAlignment="1" applyProtection="1">
      <alignment horizontal="left" vertical="center"/>
      <protection locked="0"/>
    </xf>
    <xf numFmtId="49" fontId="12" fillId="9" borderId="2" xfId="0" applyNumberFormat="1" applyFont="1" applyFill="1" applyBorder="1" applyAlignment="1" applyProtection="1">
      <alignment vertical="center" wrapText="1"/>
    </xf>
    <xf numFmtId="14" fontId="12" fillId="0" borderId="2" xfId="0" applyNumberFormat="1" applyFont="1" applyBorder="1" applyAlignment="1">
      <alignment horizontal="center" vertical="center"/>
    </xf>
    <xf numFmtId="0" fontId="23" fillId="0" borderId="0" xfId="0" applyFont="1" applyAlignment="1" applyProtection="1">
      <alignment horizontal="left" vertical="center"/>
      <protection locked="0"/>
    </xf>
    <xf numFmtId="0" fontId="23" fillId="10" borderId="2" xfId="0" applyFont="1" applyFill="1" applyBorder="1" applyAlignment="1" applyProtection="1">
      <alignment vertical="center"/>
      <protection locked="0"/>
    </xf>
    <xf numFmtId="164" fontId="23" fillId="10" borderId="2" xfId="0" applyNumberFormat="1" applyFont="1" applyFill="1" applyBorder="1" applyAlignment="1" applyProtection="1">
      <alignment horizontal="center" vertical="center"/>
    </xf>
    <xf numFmtId="0" fontId="12" fillId="0" borderId="0" xfId="0" applyFont="1" applyBorder="1" applyAlignment="1" applyProtection="1">
      <alignment vertical="center"/>
      <protection locked="0"/>
    </xf>
    <xf numFmtId="0" fontId="22" fillId="0" borderId="0" xfId="0" applyFont="1" applyAlignment="1" applyProtection="1">
      <alignment vertical="center"/>
      <protection locked="0"/>
    </xf>
    <xf numFmtId="0" fontId="23" fillId="10" borderId="2" xfId="0" applyFont="1" applyFill="1" applyBorder="1" applyAlignment="1">
      <alignment horizontal="center" vertical="center" wrapText="1"/>
    </xf>
    <xf numFmtId="0" fontId="12"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protection locked="0"/>
    </xf>
    <xf numFmtId="0" fontId="12" fillId="0" borderId="2" xfId="0" applyFont="1" applyBorder="1" applyAlignment="1" applyProtection="1">
      <alignment horizontal="right" vertical="center"/>
      <protection locked="0"/>
    </xf>
    <xf numFmtId="49" fontId="12" fillId="0" borderId="2" xfId="0" applyNumberFormat="1" applyFont="1" applyBorder="1" applyAlignment="1" applyProtection="1">
      <alignment horizontal="center" vertical="center"/>
      <protection locked="0"/>
    </xf>
    <xf numFmtId="14" fontId="12" fillId="0" borderId="2" xfId="0" applyNumberFormat="1" applyFont="1" applyBorder="1" applyAlignment="1" applyProtection="1">
      <alignment horizontal="center" vertical="center"/>
      <protection locked="0"/>
    </xf>
    <xf numFmtId="4" fontId="12" fillId="0" borderId="2" xfId="0" applyNumberFormat="1" applyFont="1" applyBorder="1" applyAlignment="1" applyProtection="1">
      <alignment horizontal="center" vertical="center"/>
      <protection locked="0"/>
    </xf>
    <xf numFmtId="164" fontId="12" fillId="0" borderId="2" xfId="0" applyNumberFormat="1" applyFont="1" applyBorder="1" applyAlignment="1">
      <alignment horizontal="center" vertical="center"/>
    </xf>
    <xf numFmtId="0" fontId="12" fillId="0" borderId="2" xfId="0" applyFont="1" applyBorder="1" applyAlignment="1">
      <alignment vertical="center"/>
    </xf>
    <xf numFmtId="0" fontId="12" fillId="0" borderId="2" xfId="0" applyFont="1" applyBorder="1" applyAlignment="1">
      <alignment horizontal="left" vertical="center" wrapText="1"/>
    </xf>
    <xf numFmtId="0" fontId="17" fillId="11" borderId="2" xfId="0" applyFont="1" applyFill="1" applyBorder="1" applyAlignment="1" applyProtection="1">
      <alignment horizontal="left" vertical="center"/>
      <protection locked="0"/>
    </xf>
    <xf numFmtId="164" fontId="22" fillId="10" borderId="2" xfId="0" applyNumberFormat="1" applyFont="1" applyFill="1" applyBorder="1" applyAlignment="1" applyProtection="1">
      <alignment horizontal="center" vertical="center"/>
    </xf>
    <xf numFmtId="0" fontId="12" fillId="10" borderId="2" xfId="0" applyFont="1" applyFill="1" applyBorder="1" applyAlignment="1" applyProtection="1">
      <alignment vertical="center"/>
    </xf>
    <xf numFmtId="0" fontId="26" fillId="0" borderId="0" xfId="0" applyFont="1" applyAlignment="1" applyProtection="1">
      <alignment vertical="center"/>
      <protection locked="0"/>
    </xf>
    <xf numFmtId="0" fontId="21" fillId="0" borderId="0" xfId="0" applyFont="1" applyAlignment="1" applyProtection="1">
      <alignment vertical="center"/>
      <protection locked="0"/>
    </xf>
    <xf numFmtId="0" fontId="12" fillId="0" borderId="3" xfId="0" applyFont="1" applyBorder="1" applyAlignment="1" applyProtection="1">
      <alignment vertical="center"/>
      <protection locked="0"/>
    </xf>
    <xf numFmtId="0" fontId="12" fillId="0" borderId="4" xfId="0" applyFont="1" applyBorder="1" applyAlignment="1" applyProtection="1">
      <alignment vertical="center"/>
      <protection locked="0"/>
    </xf>
    <xf numFmtId="168" fontId="12" fillId="0" borderId="2" xfId="0" applyNumberFormat="1" applyFont="1" applyBorder="1" applyAlignment="1" applyProtection="1">
      <alignment vertical="center"/>
      <protection locked="0"/>
    </xf>
    <xf numFmtId="0" fontId="12" fillId="0" borderId="3" xfId="0" applyFont="1" applyBorder="1" applyAlignment="1" applyProtection="1">
      <alignment horizontal="left" vertical="center"/>
      <protection locked="0"/>
    </xf>
    <xf numFmtId="164" fontId="12" fillId="0" borderId="2" xfId="0" applyNumberFormat="1" applyFont="1" applyBorder="1" applyAlignment="1" applyProtection="1">
      <alignment vertical="center"/>
    </xf>
    <xf numFmtId="166" fontId="12" fillId="0" borderId="5" xfId="0" applyNumberFormat="1" applyFont="1" applyBorder="1" applyAlignment="1" applyProtection="1">
      <alignment vertical="center"/>
      <protection locked="0"/>
    </xf>
    <xf numFmtId="4" fontId="12" fillId="0" borderId="2" xfId="0" applyNumberFormat="1" applyFont="1" applyBorder="1" applyAlignment="1">
      <alignment horizontal="center" vertical="center"/>
    </xf>
    <xf numFmtId="0" fontId="27" fillId="0" borderId="0" xfId="0" applyFont="1" applyBorder="1" applyAlignment="1" applyProtection="1">
      <alignment vertical="center"/>
      <protection locked="0"/>
    </xf>
    <xf numFmtId="0" fontId="27" fillId="0" borderId="0" xfId="0" applyFont="1" applyAlignment="1" applyProtection="1">
      <alignment vertical="center"/>
      <protection locked="0"/>
    </xf>
    <xf numFmtId="0" fontId="12" fillId="0" borderId="2" xfId="0" applyFont="1" applyBorder="1" applyAlignment="1" applyProtection="1">
      <alignment vertical="center"/>
      <protection locked="0"/>
    </xf>
    <xf numFmtId="169" fontId="12" fillId="0" borderId="2" xfId="0" applyNumberFormat="1" applyFont="1" applyBorder="1" applyAlignment="1" applyProtection="1">
      <alignment horizontal="center" vertical="center"/>
    </xf>
    <xf numFmtId="0" fontId="28" fillId="0" borderId="0" xfId="0" applyFont="1" applyAlignment="1" applyProtection="1">
      <alignment vertical="center"/>
      <protection locked="0"/>
    </xf>
    <xf numFmtId="164" fontId="12" fillId="0" borderId="2" xfId="0" applyNumberFormat="1" applyFont="1" applyBorder="1" applyAlignment="1" applyProtection="1">
      <alignment horizontal="center" vertical="center"/>
    </xf>
    <xf numFmtId="0" fontId="12" fillId="0" borderId="0" xfId="0" applyFont="1" applyAlignment="1" applyProtection="1">
      <alignment vertical="center" wrapText="1"/>
      <protection locked="0"/>
    </xf>
    <xf numFmtId="0" fontId="26" fillId="0" borderId="0" xfId="0" applyFont="1" applyBorder="1" applyAlignment="1" applyProtection="1">
      <alignment vertical="center"/>
      <protection locked="0"/>
    </xf>
    <xf numFmtId="166" fontId="12" fillId="0" borderId="0" xfId="0" applyNumberFormat="1" applyFont="1" applyAlignment="1" applyProtection="1">
      <alignment vertical="center"/>
      <protection locked="0"/>
    </xf>
    <xf numFmtId="166" fontId="12" fillId="0" borderId="2" xfId="0" applyNumberFormat="1" applyFont="1" applyBorder="1" applyAlignment="1" applyProtection="1">
      <alignment horizontal="center" vertical="center"/>
    </xf>
    <xf numFmtId="168" fontId="12" fillId="0" borderId="2" xfId="0" applyNumberFormat="1" applyFont="1" applyBorder="1" applyAlignment="1" applyProtection="1">
      <alignment horizontal="center" vertical="center"/>
      <protection locked="0"/>
    </xf>
    <xf numFmtId="170" fontId="12" fillId="0" borderId="0" xfId="0" applyNumberFormat="1" applyFont="1" applyAlignment="1" applyProtection="1">
      <alignment vertical="center"/>
      <protection locked="0"/>
    </xf>
    <xf numFmtId="0" fontId="13" fillId="0" borderId="5" xfId="0" applyFont="1" applyBorder="1" applyAlignment="1" applyProtection="1">
      <alignment vertical="center"/>
      <protection locked="0"/>
    </xf>
    <xf numFmtId="170" fontId="12" fillId="0" borderId="2" xfId="0" applyNumberFormat="1" applyFont="1" applyBorder="1" applyAlignment="1" applyProtection="1">
      <alignment horizontal="center" vertical="center"/>
    </xf>
    <xf numFmtId="164" fontId="22" fillId="0" borderId="2" xfId="0" applyNumberFormat="1" applyFont="1" applyBorder="1" applyAlignment="1" applyProtection="1">
      <alignment horizontal="center" vertical="center"/>
    </xf>
    <xf numFmtId="0" fontId="29" fillId="0" borderId="0" xfId="0" applyFont="1" applyBorder="1" applyAlignment="1" applyProtection="1">
      <alignment vertical="center"/>
      <protection locked="0"/>
    </xf>
    <xf numFmtId="0" fontId="17" fillId="0" borderId="0" xfId="0" applyFont="1" applyAlignment="1" applyProtection="1">
      <alignment horizontal="right" vertical="center"/>
      <protection locked="0"/>
    </xf>
    <xf numFmtId="4" fontId="17" fillId="0" borderId="0" xfId="0" applyNumberFormat="1" applyFont="1" applyAlignment="1" applyProtection="1">
      <alignment horizontal="center" vertical="center"/>
      <protection locked="0"/>
    </xf>
    <xf numFmtId="0" fontId="17" fillId="0" borderId="0" xfId="0" applyFont="1" applyBorder="1" applyAlignment="1">
      <alignment horizontal="right" vertical="center"/>
    </xf>
    <xf numFmtId="164" fontId="23" fillId="0" borderId="2" xfId="0" applyNumberFormat="1" applyFont="1" applyBorder="1" applyAlignment="1">
      <alignment horizontal="center" vertical="center"/>
    </xf>
    <xf numFmtId="4" fontId="17" fillId="0" borderId="0" xfId="0" applyNumberFormat="1" applyFont="1" applyBorder="1" applyAlignment="1">
      <alignment horizontal="center" vertical="center"/>
    </xf>
  </cellXfs>
  <cellStyles count="17">
    <cellStyle name="Accent 1 14" xfId="1"/>
    <cellStyle name="Accent 13" xfId="2"/>
    <cellStyle name="Accent 2 15" xfId="3"/>
    <cellStyle name="Accent 3 16" xfId="4"/>
    <cellStyle name="Bad 10" xfId="5"/>
    <cellStyle name="Error 12" xfId="6"/>
    <cellStyle name="Footnote 5" xfId="7"/>
    <cellStyle name="Good 8" xfId="8"/>
    <cellStyle name="Heading 1 1" xfId="9"/>
    <cellStyle name="Heading 2 2" xfId="10"/>
    <cellStyle name="Hyperlink 6" xfId="11"/>
    <cellStyle name="Neutral 9" xfId="12"/>
    <cellStyle name="Normal" xfId="0" builtinId="0"/>
    <cellStyle name="Note 4" xfId="13"/>
    <cellStyle name="Status 7" xfId="14"/>
    <cellStyle name="Text 3" xfId="15"/>
    <cellStyle name="Warning 11" xfId="16"/>
  </cellStyles>
  <dxfs count="0"/>
  <tableStyles count="0" defaultTableStyle="TableStyleMedium9" defaultPivotStyle="PivotStyleLight16"/>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EE"/>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09090"/>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360</xdr:rowOff>
    </xdr:from>
    <xdr:to>
      <xdr:col>1</xdr:col>
      <xdr:colOff>1667880</xdr:colOff>
      <xdr:row>2</xdr:row>
      <xdr:rowOff>99000</xdr:rowOff>
    </xdr:to>
    <xdr:pic>
      <xdr:nvPicPr>
        <xdr:cNvPr id="2" name="Imatge 1"/>
        <xdr:cNvPicPr/>
      </xdr:nvPicPr>
      <xdr:blipFill>
        <a:blip xmlns:r="http://schemas.openxmlformats.org/officeDocument/2006/relationships" r:embed="rId1" cstate="print"/>
        <a:stretch/>
      </xdr:blipFill>
      <xdr:spPr>
        <a:xfrm>
          <a:off x="0" y="360"/>
          <a:ext cx="1938240" cy="551880"/>
        </a:xfrm>
        <a:prstGeom prst="rect">
          <a:avLst/>
        </a:prstGeom>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pageSetUpPr fitToPage="1"/>
  </sheetPr>
  <dimension ref="A1:AMK114"/>
  <sheetViews>
    <sheetView tabSelected="1" zoomScale="90" zoomScaleNormal="90" workbookViewId="0">
      <selection activeCell="D5" sqref="D5"/>
    </sheetView>
  </sheetViews>
  <sheetFormatPr baseColWidth="10" defaultColWidth="8.7265625" defaultRowHeight="14.5"/>
  <cols>
    <col min="1" max="1" width="3.81640625" style="12" customWidth="1"/>
    <col min="2" max="2" width="31.6328125" style="12" customWidth="1"/>
    <col min="3" max="3" width="17.26953125" style="12" customWidth="1"/>
    <col min="4" max="4" width="15.6328125" style="12" customWidth="1"/>
    <col min="5" max="5" width="12.6328125" style="12" customWidth="1"/>
    <col min="6" max="6" width="13.26953125" style="12" customWidth="1"/>
    <col min="7" max="7" width="11.54296875" style="12"/>
    <col min="8" max="8" width="12.453125" style="12" customWidth="1"/>
    <col min="9" max="9" width="11" style="12" customWidth="1"/>
    <col min="10" max="10" width="11.26953125" style="12" customWidth="1"/>
    <col min="11" max="11" width="9.81640625" style="12" customWidth="1"/>
    <col min="12" max="12" width="9.54296875" style="12" customWidth="1"/>
    <col min="13" max="13" width="37.81640625" style="12" customWidth="1"/>
    <col min="14" max="14" width="34.453125" style="13" customWidth="1"/>
    <col min="15" max="1025" width="11.54296875" style="13"/>
  </cols>
  <sheetData>
    <row r="1" spans="1:13" ht="17.899999999999999" customHeight="1">
      <c r="A1" s="14"/>
      <c r="B1" s="15"/>
      <c r="C1" s="14"/>
      <c r="D1" s="14"/>
      <c r="E1" s="14"/>
      <c r="F1" s="14"/>
      <c r="G1" s="14"/>
      <c r="H1" s="14"/>
      <c r="I1" s="14"/>
      <c r="J1" s="14"/>
      <c r="K1" s="14"/>
      <c r="L1" s="14"/>
      <c r="M1" s="16"/>
    </row>
    <row r="2" spans="1:13" ht="17.899999999999999" customHeight="1">
      <c r="A2" s="14"/>
      <c r="B2" s="15"/>
      <c r="C2" s="14"/>
      <c r="D2" s="14"/>
      <c r="E2" s="14"/>
      <c r="F2" s="14"/>
      <c r="G2" s="14"/>
      <c r="H2" s="14"/>
      <c r="I2" s="14"/>
      <c r="J2" s="14"/>
      <c r="K2" s="14"/>
      <c r="L2" s="14"/>
      <c r="M2" s="16"/>
    </row>
    <row r="3" spans="1:13" ht="17.899999999999999" customHeight="1">
      <c r="A3" s="14"/>
      <c r="B3" s="15"/>
      <c r="C3" s="14"/>
      <c r="D3" s="14"/>
      <c r="E3" s="14"/>
      <c r="F3" s="14"/>
      <c r="G3" s="14"/>
      <c r="H3" s="14"/>
      <c r="I3" s="14"/>
      <c r="J3" s="14"/>
      <c r="K3" s="14"/>
      <c r="L3" s="14"/>
      <c r="M3" s="16"/>
    </row>
    <row r="4" spans="1:13" ht="17.899999999999999" customHeight="1">
      <c r="A4" s="14"/>
      <c r="B4" s="15" t="s">
        <v>0</v>
      </c>
      <c r="C4" s="14"/>
      <c r="D4" s="14"/>
      <c r="E4" s="14"/>
      <c r="F4" s="14"/>
      <c r="G4" s="14"/>
      <c r="H4" s="14"/>
      <c r="I4" s="14"/>
      <c r="J4" s="14"/>
      <c r="K4" s="14"/>
      <c r="L4" s="14"/>
      <c r="M4" s="16"/>
    </row>
    <row r="5" spans="1:13" ht="17.899999999999999" customHeight="1">
      <c r="A5" s="14"/>
      <c r="B5" s="17" t="s">
        <v>1</v>
      </c>
      <c r="C5" s="18"/>
      <c r="D5" s="18"/>
      <c r="E5" s="18"/>
      <c r="F5" s="14"/>
      <c r="G5" s="14"/>
      <c r="H5" s="14"/>
      <c r="I5" s="14"/>
      <c r="J5" s="14"/>
      <c r="K5" s="14"/>
      <c r="L5" s="14"/>
      <c r="M5" s="16"/>
    </row>
    <row r="6" spans="1:13" ht="17.899999999999999" customHeight="1">
      <c r="A6" s="14"/>
      <c r="B6" s="17"/>
      <c r="C6" s="18"/>
      <c r="D6" s="18"/>
      <c r="E6" s="18"/>
      <c r="F6" s="14"/>
      <c r="G6" s="14"/>
      <c r="H6" s="14"/>
      <c r="I6" s="14"/>
      <c r="J6" s="14"/>
      <c r="K6" s="14"/>
      <c r="L6" s="14"/>
      <c r="M6" s="16"/>
    </row>
    <row r="7" spans="1:13" ht="15.65" customHeight="1">
      <c r="A7" s="19"/>
      <c r="B7" s="20" t="s">
        <v>2</v>
      </c>
      <c r="C7" s="21" t="s">
        <v>3</v>
      </c>
      <c r="D7" s="18"/>
      <c r="E7" s="19"/>
      <c r="F7" s="19"/>
      <c r="G7" s="19"/>
      <c r="H7" s="19"/>
      <c r="I7" s="19"/>
      <c r="J7" s="19"/>
      <c r="K7" s="19"/>
      <c r="L7" s="19"/>
    </row>
    <row r="8" spans="1:13" s="13" customFormat="1" ht="15.65" customHeight="1">
      <c r="A8" s="22"/>
      <c r="B8" s="23" t="s">
        <v>4</v>
      </c>
      <c r="C8" s="24" t="s">
        <v>5</v>
      </c>
      <c r="D8" s="18"/>
      <c r="E8" s="19"/>
      <c r="F8" s="19"/>
      <c r="G8" s="19"/>
      <c r="H8" s="19"/>
      <c r="I8" s="25"/>
      <c r="J8" s="25"/>
      <c r="K8" s="25"/>
      <c r="L8" s="25"/>
    </row>
    <row r="9" spans="1:13" ht="15.65" customHeight="1">
      <c r="A9" s="19"/>
      <c r="B9" s="23" t="s">
        <v>6</v>
      </c>
      <c r="C9" s="24" t="s">
        <v>7</v>
      </c>
      <c r="D9" s="18"/>
      <c r="E9" s="19"/>
      <c r="F9" s="19"/>
      <c r="G9" s="19"/>
      <c r="H9" s="19"/>
      <c r="I9" s="19"/>
      <c r="J9" s="19"/>
      <c r="K9" s="19"/>
      <c r="L9" s="19"/>
    </row>
    <row r="10" spans="1:13" ht="16.149999999999999" customHeight="1">
      <c r="A10" s="19"/>
      <c r="B10" s="26" t="s">
        <v>8</v>
      </c>
      <c r="C10" s="27"/>
      <c r="D10" s="28"/>
      <c r="E10" s="19"/>
      <c r="F10" s="19"/>
      <c r="G10" s="19"/>
      <c r="H10" s="19"/>
      <c r="I10" s="19"/>
      <c r="J10" s="19"/>
      <c r="K10" s="29"/>
      <c r="L10" s="25"/>
    </row>
    <row r="11" spans="1:13" ht="16.149999999999999" customHeight="1">
      <c r="A11" s="19"/>
      <c r="B11" s="26" t="s">
        <v>9</v>
      </c>
      <c r="C11" s="27"/>
      <c r="D11" s="28"/>
      <c r="E11" s="19"/>
      <c r="F11" s="19"/>
      <c r="G11" s="19"/>
      <c r="H11" s="19"/>
      <c r="I11" s="19"/>
      <c r="J11" s="19"/>
      <c r="K11" s="29"/>
      <c r="L11" s="19"/>
    </row>
    <row r="12" spans="1:13" ht="15.65" customHeight="1">
      <c r="A12" s="19"/>
      <c r="B12" s="30" t="s">
        <v>10</v>
      </c>
      <c r="C12" s="31"/>
      <c r="D12" s="24"/>
      <c r="E12" s="32"/>
      <c r="F12" s="33"/>
      <c r="G12" s="34"/>
      <c r="H12" s="34"/>
      <c r="I12" s="19"/>
      <c r="J12" s="19"/>
      <c r="K12" s="33"/>
      <c r="L12" s="34"/>
    </row>
    <row r="13" spans="1:13" ht="15.65" customHeight="1">
      <c r="A13" s="19"/>
      <c r="B13" s="30" t="s">
        <v>11</v>
      </c>
      <c r="C13" s="35"/>
      <c r="D13" s="18"/>
      <c r="E13" s="19"/>
      <c r="F13" s="33"/>
      <c r="G13" s="34"/>
      <c r="H13" s="34"/>
      <c r="I13" s="19"/>
      <c r="J13" s="19"/>
      <c r="K13" s="33"/>
      <c r="L13" s="34"/>
    </row>
    <row r="14" spans="1:13" ht="15.65" customHeight="1">
      <c r="A14" s="19"/>
      <c r="B14" s="30" t="s">
        <v>12</v>
      </c>
      <c r="C14" s="35" t="s">
        <v>13</v>
      </c>
      <c r="D14" s="18"/>
      <c r="E14" s="19"/>
      <c r="F14" s="19"/>
      <c r="G14" s="19"/>
      <c r="H14" s="36"/>
      <c r="I14" s="19"/>
      <c r="J14" s="19"/>
      <c r="K14" s="19"/>
      <c r="L14" s="36"/>
    </row>
    <row r="15" spans="1:13" ht="15.65" customHeight="1">
      <c r="A15" s="19"/>
      <c r="B15" s="37" t="s">
        <v>14</v>
      </c>
      <c r="C15" s="38"/>
      <c r="D15" s="18"/>
      <c r="E15" s="19"/>
      <c r="F15" s="19"/>
      <c r="G15" s="19"/>
      <c r="H15" s="36"/>
      <c r="I15" s="19"/>
      <c r="J15" s="19"/>
      <c r="K15" s="19"/>
      <c r="L15" s="19"/>
    </row>
    <row r="16" spans="1:13" ht="15.65" customHeight="1">
      <c r="A16" s="19"/>
      <c r="B16" s="37" t="s">
        <v>15</v>
      </c>
      <c r="C16" s="39"/>
      <c r="D16" s="40"/>
      <c r="E16" s="19"/>
      <c r="F16" s="19"/>
      <c r="G16" s="19"/>
      <c r="H16" s="36"/>
      <c r="I16" s="19"/>
      <c r="J16" s="19"/>
      <c r="K16" s="19"/>
      <c r="L16" s="19"/>
    </row>
    <row r="17" spans="1:12" ht="15.65" customHeight="1">
      <c r="A17" s="19"/>
      <c r="B17" s="37" t="s">
        <v>16</v>
      </c>
      <c r="C17" s="39"/>
      <c r="D17" s="18"/>
      <c r="E17" s="19"/>
      <c r="F17" s="19"/>
      <c r="G17" s="19"/>
      <c r="H17" s="36"/>
      <c r="I17" s="19"/>
      <c r="J17" s="19"/>
      <c r="K17" s="19"/>
      <c r="L17" s="19"/>
    </row>
    <row r="18" spans="1:12" ht="15.65" customHeight="1">
      <c r="A18" s="19"/>
      <c r="B18" s="37" t="s">
        <v>17</v>
      </c>
      <c r="C18" s="39"/>
      <c r="D18" s="18"/>
      <c r="E18" s="19"/>
      <c r="F18" s="19"/>
      <c r="G18" s="19"/>
      <c r="H18" s="36"/>
      <c r="I18" s="19"/>
      <c r="J18" s="19"/>
      <c r="K18" s="41"/>
      <c r="L18" s="42"/>
    </row>
    <row r="19" spans="1:12" ht="15.65" customHeight="1">
      <c r="A19" s="19"/>
      <c r="B19" s="37" t="s">
        <v>18</v>
      </c>
      <c r="C19" s="39"/>
      <c r="D19" s="18"/>
      <c r="E19" s="19"/>
      <c r="F19" s="19"/>
      <c r="G19" s="19"/>
      <c r="H19" s="36"/>
      <c r="I19" s="19"/>
      <c r="J19" s="19"/>
      <c r="K19" s="41"/>
      <c r="L19" s="42"/>
    </row>
    <row r="20" spans="1:12" ht="15.65" customHeight="1">
      <c r="A20" s="19"/>
      <c r="B20" s="37" t="s">
        <v>19</v>
      </c>
      <c r="C20" s="43"/>
      <c r="D20" s="18"/>
      <c r="E20" s="19"/>
      <c r="F20" s="19"/>
      <c r="G20" s="19"/>
      <c r="H20" s="36"/>
      <c r="I20" s="19"/>
      <c r="J20" s="19"/>
      <c r="K20" s="44"/>
      <c r="L20" s="42"/>
    </row>
    <row r="21" spans="1:12" ht="15.65" customHeight="1">
      <c r="A21" s="19"/>
      <c r="B21" s="37" t="s">
        <v>20</v>
      </c>
      <c r="C21" s="39"/>
      <c r="D21" s="18"/>
      <c r="E21" s="19"/>
      <c r="F21" s="19"/>
      <c r="G21" s="19"/>
      <c r="H21" s="36"/>
      <c r="I21" s="19"/>
      <c r="J21" s="19"/>
      <c r="K21" s="44"/>
      <c r="L21" s="42"/>
    </row>
    <row r="22" spans="1:12" ht="15.65" customHeight="1">
      <c r="A22" s="19"/>
      <c r="B22" s="37" t="s">
        <v>21</v>
      </c>
      <c r="C22" s="39"/>
      <c r="D22" s="18"/>
      <c r="E22" s="19"/>
      <c r="F22" s="19"/>
      <c r="G22" s="19"/>
      <c r="H22" s="36"/>
      <c r="I22" s="19"/>
      <c r="J22" s="19"/>
      <c r="K22" s="41"/>
      <c r="L22" s="42"/>
    </row>
    <row r="23" spans="1:12" ht="15.65" customHeight="1">
      <c r="A23" s="19"/>
      <c r="B23" s="37" t="s">
        <v>22</v>
      </c>
      <c r="C23" s="39"/>
      <c r="D23" s="18"/>
      <c r="E23" s="19"/>
      <c r="F23" s="19"/>
      <c r="G23" s="19"/>
      <c r="H23" s="36"/>
      <c r="I23" s="19"/>
      <c r="J23" s="19"/>
      <c r="K23" s="44"/>
      <c r="L23" s="42"/>
    </row>
    <row r="24" spans="1:12" ht="15.65" customHeight="1">
      <c r="A24" s="19"/>
      <c r="B24" s="30" t="s">
        <v>23</v>
      </c>
      <c r="C24" s="45"/>
      <c r="D24" s="18"/>
      <c r="E24" s="19"/>
      <c r="F24" s="19"/>
      <c r="G24" s="19"/>
      <c r="H24" s="36"/>
      <c r="I24" s="19"/>
      <c r="J24" s="19"/>
      <c r="K24" s="44"/>
      <c r="L24" s="42"/>
    </row>
    <row r="25" spans="1:12" ht="15.65" customHeight="1">
      <c r="A25" s="19"/>
      <c r="B25" s="30" t="s">
        <v>24</v>
      </c>
      <c r="C25" s="45"/>
      <c r="D25" s="18"/>
      <c r="E25" s="19"/>
      <c r="F25" s="19"/>
      <c r="G25" s="19"/>
      <c r="H25" s="36"/>
      <c r="I25" s="19"/>
      <c r="J25" s="19"/>
      <c r="K25" s="19"/>
      <c r="L25" s="19"/>
    </row>
    <row r="26" spans="1:12" ht="15.65" customHeight="1">
      <c r="A26" s="19"/>
      <c r="B26" s="30" t="s">
        <v>25</v>
      </c>
      <c r="C26" s="45"/>
      <c r="D26" s="18"/>
      <c r="E26" s="19"/>
      <c r="F26" s="19"/>
      <c r="G26" s="19"/>
      <c r="H26" s="36"/>
      <c r="I26" s="19"/>
      <c r="J26" s="19"/>
      <c r="K26" s="19"/>
      <c r="L26" s="19"/>
    </row>
    <row r="27" spans="1:12" ht="15.65" customHeight="1"/>
    <row r="28" spans="1:12" ht="15.75" customHeight="1">
      <c r="A28" s="46"/>
      <c r="B28" s="47" t="s">
        <v>26</v>
      </c>
      <c r="C28" s="48"/>
      <c r="D28" s="49"/>
      <c r="E28" s="49"/>
      <c r="F28" s="48"/>
      <c r="G28" s="48"/>
    </row>
    <row r="29" spans="1:12" ht="22.4" customHeight="1">
      <c r="A29" s="50"/>
      <c r="B29" s="51" t="s">
        <v>27</v>
      </c>
      <c r="C29" s="51" t="s">
        <v>28</v>
      </c>
      <c r="D29" s="51" t="s">
        <v>29</v>
      </c>
      <c r="E29" s="51" t="s">
        <v>30</v>
      </c>
      <c r="F29" s="11" t="s">
        <v>31</v>
      </c>
      <c r="G29" s="11"/>
    </row>
    <row r="30" spans="1:12" ht="15.75" customHeight="1">
      <c r="A30" s="46"/>
      <c r="B30" s="52"/>
      <c r="C30" s="52"/>
      <c r="D30" s="52"/>
      <c r="E30" s="53" t="s">
        <v>32</v>
      </c>
      <c r="F30" s="10"/>
      <c r="G30" s="10"/>
    </row>
    <row r="31" spans="1:12" ht="15.75" customHeight="1">
      <c r="A31" s="46"/>
      <c r="B31" s="52" t="s">
        <v>33</v>
      </c>
      <c r="C31" s="54"/>
      <c r="D31" s="54"/>
      <c r="E31" s="55"/>
      <c r="F31" s="9"/>
      <c r="G31" s="9"/>
    </row>
    <row r="32" spans="1:12" ht="15.75" customHeight="1">
      <c r="A32" s="46"/>
      <c r="B32" s="56"/>
      <c r="C32" s="57" t="str">
        <f>C14</f>
        <v>AV-XX/2025</v>
      </c>
      <c r="D32" s="58" t="s">
        <v>34</v>
      </c>
      <c r="E32" s="59">
        <f>C25</f>
        <v>0</v>
      </c>
      <c r="F32" s="8"/>
      <c r="G32" s="8"/>
    </row>
    <row r="33" spans="1:13" ht="15.75" customHeight="1">
      <c r="A33" s="46"/>
      <c r="B33" s="61" t="s">
        <v>35</v>
      </c>
      <c r="C33" s="54"/>
      <c r="D33" s="54"/>
      <c r="E33" s="62"/>
      <c r="F33" s="7"/>
      <c r="G33" s="7"/>
    </row>
    <row r="34" spans="1:13" ht="15.75" customHeight="1">
      <c r="A34" s="46"/>
      <c r="B34" s="60"/>
      <c r="C34" s="63"/>
      <c r="D34" s="64"/>
      <c r="E34" s="59"/>
      <c r="F34" s="8"/>
      <c r="G34" s="8"/>
    </row>
    <row r="35" spans="1:13" ht="15.75" customHeight="1">
      <c r="A35" s="46"/>
      <c r="B35" s="61" t="s">
        <v>36</v>
      </c>
      <c r="C35" s="54"/>
      <c r="D35" s="54"/>
      <c r="E35" s="62"/>
      <c r="F35" s="7"/>
      <c r="G35" s="7"/>
    </row>
    <row r="36" spans="1:13" ht="15.75" customHeight="1">
      <c r="A36" s="65"/>
      <c r="B36" s="60"/>
      <c r="C36" s="63"/>
      <c r="D36" s="57"/>
      <c r="E36" s="59"/>
      <c r="F36" s="8"/>
      <c r="G36" s="8"/>
    </row>
    <row r="37" spans="1:13" ht="15.75" customHeight="1">
      <c r="A37" s="46"/>
      <c r="B37" s="61" t="s">
        <v>37</v>
      </c>
      <c r="C37" s="54"/>
      <c r="D37" s="54"/>
      <c r="E37" s="62"/>
      <c r="F37" s="7"/>
      <c r="G37" s="7"/>
    </row>
    <row r="38" spans="1:13" ht="15.75" customHeight="1">
      <c r="A38" s="46"/>
      <c r="B38" s="60"/>
      <c r="C38" s="63"/>
      <c r="D38" s="57"/>
      <c r="E38" s="59"/>
      <c r="F38" s="8"/>
      <c r="G38" s="8"/>
    </row>
    <row r="39" spans="1:13" ht="15.75" customHeight="1">
      <c r="A39" s="46"/>
      <c r="B39" s="61" t="s">
        <v>38</v>
      </c>
      <c r="C39" s="54"/>
      <c r="D39" s="54"/>
      <c r="E39" s="62"/>
      <c r="F39" s="7"/>
      <c r="G39" s="7"/>
    </row>
    <row r="40" spans="1:13" ht="15.75" customHeight="1">
      <c r="A40" s="46"/>
      <c r="B40" s="66"/>
      <c r="C40" s="63"/>
      <c r="D40" s="67"/>
      <c r="E40" s="59"/>
      <c r="F40" s="8"/>
      <c r="G40" s="8"/>
    </row>
    <row r="41" spans="1:13" ht="15.75" customHeight="1">
      <c r="A41" s="68"/>
      <c r="B41" s="69" t="s">
        <v>39</v>
      </c>
      <c r="C41" s="69"/>
      <c r="D41" s="69"/>
      <c r="E41" s="70">
        <f>SUM(E31:E40)</f>
        <v>0</v>
      </c>
      <c r="F41" s="6"/>
      <c r="G41" s="6"/>
    </row>
    <row r="42" spans="1:13" ht="15.75" customHeight="1">
      <c r="A42" s="71"/>
      <c r="B42" s="71"/>
      <c r="C42" s="71"/>
      <c r="D42" s="71"/>
      <c r="E42" s="71"/>
      <c r="F42" s="71"/>
      <c r="G42" s="71"/>
      <c r="H42" s="71"/>
      <c r="I42" s="71"/>
      <c r="J42" s="71"/>
      <c r="K42" s="71"/>
    </row>
    <row r="43" spans="1:13" ht="15.75" customHeight="1">
      <c r="B43" s="72" t="s">
        <v>40</v>
      </c>
      <c r="C43" s="72"/>
    </row>
    <row r="44" spans="1:13" ht="45">
      <c r="A44" s="51" t="s">
        <v>41</v>
      </c>
      <c r="B44" s="51" t="s">
        <v>42</v>
      </c>
      <c r="C44" s="51" t="s">
        <v>43</v>
      </c>
      <c r="D44" s="51" t="s">
        <v>44</v>
      </c>
      <c r="E44" s="51" t="s">
        <v>45</v>
      </c>
      <c r="F44" s="51" t="s">
        <v>46</v>
      </c>
      <c r="G44" s="51" t="s">
        <v>47</v>
      </c>
      <c r="H44" s="73" t="s">
        <v>48</v>
      </c>
      <c r="I44" s="73" t="s">
        <v>49</v>
      </c>
      <c r="J44" s="73" t="s">
        <v>50</v>
      </c>
      <c r="K44" s="73" t="s">
        <v>51</v>
      </c>
      <c r="L44" s="73" t="s">
        <v>52</v>
      </c>
      <c r="M44" s="73" t="s">
        <v>31</v>
      </c>
    </row>
    <row r="45" spans="1:13" ht="16" customHeight="1">
      <c r="A45" s="58">
        <v>1</v>
      </c>
      <c r="B45" s="74"/>
      <c r="C45" s="75"/>
      <c r="D45" s="75"/>
      <c r="E45" s="76"/>
      <c r="F45" s="77"/>
      <c r="G45" s="78"/>
      <c r="H45" s="79"/>
      <c r="I45" s="79"/>
      <c r="J45" s="79"/>
      <c r="K45" s="80"/>
      <c r="L45" s="67"/>
      <c r="M45" s="81"/>
    </row>
    <row r="46" spans="1:13" ht="15.75" customHeight="1">
      <c r="A46" s="58">
        <v>2</v>
      </c>
      <c r="B46" s="74"/>
      <c r="C46" s="75"/>
      <c r="D46" s="75"/>
      <c r="E46" s="76"/>
      <c r="F46" s="77"/>
      <c r="G46" s="78"/>
      <c r="H46" s="79"/>
      <c r="I46" s="79"/>
      <c r="J46" s="79"/>
      <c r="K46" s="80"/>
      <c r="L46" s="67"/>
      <c r="M46" s="81"/>
    </row>
    <row r="47" spans="1:13" ht="15.75" customHeight="1">
      <c r="A47" s="58">
        <v>3</v>
      </c>
      <c r="B47" s="74"/>
      <c r="C47" s="75"/>
      <c r="D47" s="75"/>
      <c r="E47" s="76"/>
      <c r="F47" s="77"/>
      <c r="G47" s="78"/>
      <c r="H47" s="79"/>
      <c r="I47" s="79"/>
      <c r="J47" s="79"/>
      <c r="K47" s="80"/>
      <c r="L47" s="67"/>
      <c r="M47" s="81"/>
    </row>
    <row r="48" spans="1:13" ht="15.75" customHeight="1">
      <c r="A48" s="58">
        <v>4</v>
      </c>
      <c r="B48" s="74"/>
      <c r="C48" s="75"/>
      <c r="D48" s="75"/>
      <c r="E48" s="76"/>
      <c r="F48" s="77"/>
      <c r="G48" s="78"/>
      <c r="H48" s="79"/>
      <c r="I48" s="79"/>
      <c r="J48" s="79"/>
      <c r="K48" s="80"/>
      <c r="L48" s="67"/>
      <c r="M48" s="81"/>
    </row>
    <row r="49" spans="1:13" ht="15.75" customHeight="1">
      <c r="A49" s="58">
        <v>5</v>
      </c>
      <c r="B49" s="74"/>
      <c r="C49" s="82"/>
      <c r="D49" s="82"/>
      <c r="E49" s="76"/>
      <c r="F49" s="77"/>
      <c r="G49" s="78"/>
      <c r="H49" s="79"/>
      <c r="I49" s="79"/>
      <c r="J49" s="79"/>
      <c r="K49" s="80"/>
      <c r="L49" s="67"/>
      <c r="M49" s="81"/>
    </row>
    <row r="50" spans="1:13" ht="15.75" customHeight="1">
      <c r="A50" s="58">
        <v>6</v>
      </c>
      <c r="B50" s="74"/>
      <c r="C50" s="75"/>
      <c r="D50" s="75"/>
      <c r="E50" s="76"/>
      <c r="F50" s="77"/>
      <c r="G50" s="78"/>
      <c r="H50" s="79"/>
      <c r="I50" s="79"/>
      <c r="J50" s="79"/>
      <c r="K50" s="80"/>
      <c r="L50" s="67"/>
      <c r="M50" s="81"/>
    </row>
    <row r="51" spans="1:13" ht="15.75" customHeight="1">
      <c r="A51" s="58">
        <v>7</v>
      </c>
      <c r="B51" s="74"/>
      <c r="C51" s="75"/>
      <c r="D51" s="75"/>
      <c r="E51" s="76"/>
      <c r="F51" s="77"/>
      <c r="G51" s="78"/>
      <c r="H51" s="79"/>
      <c r="I51" s="79"/>
      <c r="J51" s="79"/>
      <c r="K51" s="80"/>
      <c r="L51" s="67"/>
      <c r="M51" s="81"/>
    </row>
    <row r="52" spans="1:13" ht="15.75" customHeight="1">
      <c r="A52" s="58">
        <v>8</v>
      </c>
      <c r="B52" s="74"/>
      <c r="C52" s="75"/>
      <c r="D52" s="75"/>
      <c r="E52" s="76"/>
      <c r="F52" s="77"/>
      <c r="G52" s="78"/>
      <c r="H52" s="79"/>
      <c r="I52" s="79"/>
      <c r="J52" s="79"/>
      <c r="K52" s="80"/>
      <c r="L52" s="67"/>
      <c r="M52" s="81"/>
    </row>
    <row r="53" spans="1:13" ht="15.75" customHeight="1">
      <c r="A53" s="58">
        <v>9</v>
      </c>
      <c r="B53" s="74"/>
      <c r="C53" s="75"/>
      <c r="D53" s="75"/>
      <c r="E53" s="76"/>
      <c r="F53" s="77"/>
      <c r="G53" s="78"/>
      <c r="H53" s="79"/>
      <c r="I53" s="79"/>
      <c r="J53" s="79"/>
      <c r="K53" s="80"/>
      <c r="L53" s="67"/>
      <c r="M53" s="81"/>
    </row>
    <row r="54" spans="1:13" ht="15.75" customHeight="1">
      <c r="A54" s="58">
        <v>10</v>
      </c>
      <c r="B54" s="74"/>
      <c r="C54" s="75"/>
      <c r="D54" s="75"/>
      <c r="E54" s="76"/>
      <c r="F54" s="77"/>
      <c r="G54" s="78"/>
      <c r="H54" s="79"/>
      <c r="I54" s="79"/>
      <c r="J54" s="79"/>
      <c r="K54" s="80"/>
      <c r="L54" s="67"/>
      <c r="M54" s="81"/>
    </row>
    <row r="55" spans="1:13" ht="15.75" customHeight="1">
      <c r="A55" s="83"/>
      <c r="B55" s="69"/>
      <c r="C55" s="52"/>
      <c r="D55" s="52"/>
      <c r="E55" s="52"/>
      <c r="F55" s="52"/>
      <c r="G55" s="52"/>
      <c r="H55" s="52"/>
      <c r="I55" s="52"/>
      <c r="J55" s="52"/>
      <c r="K55" s="84">
        <f>SUM(K45:K54)</f>
        <v>0</v>
      </c>
      <c r="L55" s="85"/>
      <c r="M55" s="85"/>
    </row>
    <row r="56" spans="1:13" ht="15.75" customHeight="1">
      <c r="B56" s="86" t="s">
        <v>53</v>
      </c>
      <c r="G56" s="87"/>
    </row>
    <row r="57" spans="1:13" ht="15.75" customHeight="1">
      <c r="B57" s="86" t="s">
        <v>54</v>
      </c>
      <c r="G57" s="87"/>
    </row>
    <row r="58" spans="1:13" ht="15.75" customHeight="1">
      <c r="B58" s="86" t="s">
        <v>55</v>
      </c>
      <c r="G58" s="87"/>
    </row>
    <row r="59" spans="1:13" ht="15.75" customHeight="1">
      <c r="G59" s="87"/>
    </row>
    <row r="60" spans="1:13" ht="15.75" customHeight="1">
      <c r="A60" s="72"/>
      <c r="B60" s="72" t="s">
        <v>56</v>
      </c>
      <c r="C60" s="72"/>
      <c r="D60" s="72"/>
      <c r="E60" s="72"/>
      <c r="F60" s="72"/>
      <c r="G60" s="72"/>
      <c r="H60" s="72"/>
      <c r="I60" s="72"/>
      <c r="J60" s="72"/>
      <c r="K60" s="72"/>
      <c r="L60" s="72"/>
      <c r="M60" s="72"/>
    </row>
    <row r="61" spans="1:13" ht="15.75" customHeight="1">
      <c r="A61" s="72"/>
      <c r="B61" s="88" t="s">
        <v>57</v>
      </c>
      <c r="C61" s="89"/>
      <c r="D61" s="90">
        <v>1</v>
      </c>
      <c r="J61" s="72"/>
      <c r="K61" s="72"/>
      <c r="L61" s="72"/>
      <c r="M61" s="72"/>
    </row>
    <row r="62" spans="1:13" ht="15.75" customHeight="1">
      <c r="A62" s="72"/>
      <c r="B62" s="5" t="s">
        <v>58</v>
      </c>
      <c r="C62" s="5"/>
      <c r="D62" s="5"/>
      <c r="E62" s="5"/>
      <c r="F62" s="5"/>
      <c r="G62" s="5"/>
      <c r="H62" s="92">
        <f>+K55*D61</f>
        <v>0</v>
      </c>
      <c r="J62" s="72"/>
      <c r="K62" s="72"/>
      <c r="L62" s="72"/>
      <c r="M62" s="72"/>
    </row>
    <row r="63" spans="1:13" ht="15.75" customHeight="1">
      <c r="A63" s="72"/>
      <c r="B63" s="91" t="s">
        <v>59</v>
      </c>
      <c r="C63" s="89"/>
      <c r="D63" s="89"/>
      <c r="E63" s="89"/>
      <c r="F63" s="89"/>
      <c r="G63" s="93"/>
      <c r="H63" s="92">
        <f>MIN(H62,C22)</f>
        <v>0</v>
      </c>
      <c r="J63" s="72"/>
      <c r="K63" s="72"/>
      <c r="L63" s="72"/>
      <c r="M63" s="72"/>
    </row>
    <row r="64" spans="1:13" ht="15.75" customHeight="1">
      <c r="B64" s="48"/>
    </row>
    <row r="65" spans="1:13" ht="15.75" customHeight="1">
      <c r="B65" s="72" t="s">
        <v>60</v>
      </c>
      <c r="C65" s="72"/>
    </row>
    <row r="66" spans="1:13" ht="55.5">
      <c r="A66" s="51" t="s">
        <v>41</v>
      </c>
      <c r="B66" s="51" t="s">
        <v>42</v>
      </c>
      <c r="C66" s="51" t="s">
        <v>43</v>
      </c>
      <c r="D66" s="51" t="s">
        <v>44</v>
      </c>
      <c r="E66" s="51" t="s">
        <v>45</v>
      </c>
      <c r="F66" s="51" t="s">
        <v>47</v>
      </c>
      <c r="G66" s="73" t="s">
        <v>48</v>
      </c>
      <c r="H66" s="73" t="s">
        <v>49</v>
      </c>
      <c r="I66" s="73" t="s">
        <v>50</v>
      </c>
      <c r="J66" s="73" t="s">
        <v>61</v>
      </c>
      <c r="K66" s="73" t="s">
        <v>51</v>
      </c>
      <c r="L66" s="73" t="s">
        <v>52</v>
      </c>
      <c r="M66" s="73" t="s">
        <v>31</v>
      </c>
    </row>
    <row r="67" spans="1:13">
      <c r="A67" s="58">
        <v>1</v>
      </c>
      <c r="B67" s="74"/>
      <c r="C67" s="75"/>
      <c r="D67" s="75"/>
      <c r="E67" s="76"/>
      <c r="F67" s="78"/>
      <c r="G67" s="79"/>
      <c r="H67" s="79"/>
      <c r="I67" s="79"/>
      <c r="J67" s="94"/>
      <c r="K67" s="80"/>
      <c r="L67" s="67"/>
      <c r="M67" s="81"/>
    </row>
    <row r="68" spans="1:13" ht="15.75" customHeight="1">
      <c r="A68" s="58">
        <v>2</v>
      </c>
      <c r="B68" s="74"/>
      <c r="C68" s="75"/>
      <c r="D68" s="75"/>
      <c r="E68" s="76"/>
      <c r="F68" s="78"/>
      <c r="G68" s="79"/>
      <c r="H68" s="79"/>
      <c r="I68" s="79"/>
      <c r="J68" s="94"/>
      <c r="K68" s="80"/>
      <c r="L68" s="67"/>
      <c r="M68" s="81"/>
    </row>
    <row r="69" spans="1:13" ht="15.75" customHeight="1">
      <c r="A69" s="58">
        <v>3</v>
      </c>
      <c r="B69" s="74"/>
      <c r="C69" s="75"/>
      <c r="D69" s="75"/>
      <c r="E69" s="76"/>
      <c r="F69" s="78"/>
      <c r="G69" s="79"/>
      <c r="H69" s="79"/>
      <c r="I69" s="79"/>
      <c r="J69" s="94"/>
      <c r="K69" s="80"/>
      <c r="L69" s="67"/>
      <c r="M69" s="81"/>
    </row>
    <row r="70" spans="1:13" ht="15.75" customHeight="1">
      <c r="A70" s="58">
        <v>4</v>
      </c>
      <c r="B70" s="74"/>
      <c r="C70" s="75"/>
      <c r="D70" s="75"/>
      <c r="E70" s="76"/>
      <c r="F70" s="78"/>
      <c r="G70" s="79"/>
      <c r="H70" s="79"/>
      <c r="I70" s="79"/>
      <c r="J70" s="94"/>
      <c r="K70" s="80"/>
      <c r="L70" s="67"/>
      <c r="M70" s="81"/>
    </row>
    <row r="71" spans="1:13" ht="15.75" customHeight="1">
      <c r="A71" s="58">
        <v>5</v>
      </c>
      <c r="B71" s="74"/>
      <c r="C71" s="82"/>
      <c r="D71" s="82"/>
      <c r="E71" s="76"/>
      <c r="F71" s="78"/>
      <c r="G71" s="79"/>
      <c r="H71" s="79"/>
      <c r="I71" s="79"/>
      <c r="J71" s="94"/>
      <c r="K71" s="80"/>
      <c r="L71" s="67"/>
      <c r="M71" s="81"/>
    </row>
    <row r="72" spans="1:13" ht="15.75" customHeight="1">
      <c r="A72" s="58">
        <v>6</v>
      </c>
      <c r="B72" s="74"/>
      <c r="C72" s="75"/>
      <c r="D72" s="75"/>
      <c r="E72" s="76"/>
      <c r="F72" s="78"/>
      <c r="G72" s="79"/>
      <c r="H72" s="79"/>
      <c r="I72" s="79"/>
      <c r="J72" s="94"/>
      <c r="K72" s="80"/>
      <c r="L72" s="67"/>
      <c r="M72" s="81"/>
    </row>
    <row r="73" spans="1:13" ht="15.75" customHeight="1">
      <c r="A73" s="58">
        <v>7</v>
      </c>
      <c r="B73" s="74"/>
      <c r="C73" s="75"/>
      <c r="D73" s="75"/>
      <c r="E73" s="76"/>
      <c r="F73" s="78"/>
      <c r="G73" s="79"/>
      <c r="H73" s="79"/>
      <c r="I73" s="79"/>
      <c r="J73" s="94"/>
      <c r="K73" s="80"/>
      <c r="L73" s="67"/>
      <c r="M73" s="81"/>
    </row>
    <row r="74" spans="1:13" ht="15.75" customHeight="1">
      <c r="A74" s="58">
        <v>8</v>
      </c>
      <c r="B74" s="74"/>
      <c r="C74" s="75"/>
      <c r="D74" s="75"/>
      <c r="E74" s="76"/>
      <c r="F74" s="78"/>
      <c r="G74" s="79"/>
      <c r="H74" s="79"/>
      <c r="I74" s="79"/>
      <c r="J74" s="94"/>
      <c r="K74" s="80"/>
      <c r="L74" s="67"/>
      <c r="M74" s="81"/>
    </row>
    <row r="75" spans="1:13" ht="15.75" customHeight="1">
      <c r="A75" s="58">
        <v>9</v>
      </c>
      <c r="B75" s="74"/>
      <c r="C75" s="75"/>
      <c r="D75" s="75"/>
      <c r="E75" s="76"/>
      <c r="F75" s="78"/>
      <c r="G75" s="79"/>
      <c r="H75" s="79"/>
      <c r="I75" s="79"/>
      <c r="J75" s="94"/>
      <c r="K75" s="80"/>
      <c r="L75" s="67"/>
      <c r="M75" s="81"/>
    </row>
    <row r="76" spans="1:13" ht="15.75" customHeight="1">
      <c r="A76" s="58">
        <v>10</v>
      </c>
      <c r="B76" s="74"/>
      <c r="C76" s="75"/>
      <c r="D76" s="75"/>
      <c r="E76" s="76"/>
      <c r="F76" s="78"/>
      <c r="G76" s="79"/>
      <c r="H76" s="79"/>
      <c r="I76" s="79"/>
      <c r="J76" s="94"/>
      <c r="K76" s="80"/>
      <c r="L76" s="67"/>
      <c r="M76" s="81"/>
    </row>
    <row r="77" spans="1:13" ht="15.75" customHeight="1">
      <c r="A77" s="83"/>
      <c r="B77" s="69"/>
      <c r="C77" s="52"/>
      <c r="D77" s="52"/>
      <c r="E77" s="52"/>
      <c r="F77" s="52"/>
      <c r="G77" s="52"/>
      <c r="H77" s="52"/>
      <c r="I77" s="52"/>
      <c r="J77" s="52"/>
      <c r="K77" s="70">
        <f>SUM(K67:K76)</f>
        <v>0</v>
      </c>
      <c r="L77" s="52"/>
      <c r="M77" s="52"/>
    </row>
    <row r="78" spans="1:13" ht="15.75" customHeight="1">
      <c r="B78" s="95" t="s">
        <v>62</v>
      </c>
    </row>
    <row r="79" spans="1:13" ht="15.75" customHeight="1">
      <c r="B79" s="96" t="s">
        <v>54</v>
      </c>
    </row>
    <row r="80" spans="1:13" ht="15.75" customHeight="1">
      <c r="B80" s="95" t="s">
        <v>55</v>
      </c>
    </row>
    <row r="81" spans="1:13" ht="15.75" customHeight="1">
      <c r="B81" s="95" t="s">
        <v>55</v>
      </c>
    </row>
    <row r="82" spans="1:13" ht="15.75" customHeight="1"/>
    <row r="83" spans="1:13" ht="15.75" customHeight="1">
      <c r="A83" s="72"/>
      <c r="B83" s="72" t="s">
        <v>63</v>
      </c>
      <c r="C83" s="72"/>
      <c r="D83" s="72"/>
      <c r="E83" s="72"/>
      <c r="F83" s="72"/>
      <c r="G83" s="72"/>
      <c r="H83" s="72"/>
      <c r="I83" s="72"/>
      <c r="J83" s="72"/>
      <c r="K83" s="72"/>
      <c r="L83" s="72"/>
      <c r="M83" s="72"/>
    </row>
    <row r="84" spans="1:13" ht="15.5" customHeight="1">
      <c r="A84" s="72"/>
      <c r="B84" s="97" t="s">
        <v>64</v>
      </c>
      <c r="C84" s="98">
        <f>C19</f>
        <v>0</v>
      </c>
      <c r="D84" s="99"/>
    </row>
    <row r="85" spans="1:13" ht="15.75" customHeight="1">
      <c r="A85" s="72"/>
      <c r="B85" s="97" t="s">
        <v>65</v>
      </c>
      <c r="C85" s="100">
        <f>+K77</f>
        <v>0</v>
      </c>
    </row>
    <row r="86" spans="1:13" ht="15.75" customHeight="1">
      <c r="A86" s="72"/>
      <c r="B86" s="97" t="s">
        <v>66</v>
      </c>
      <c r="C86" s="100">
        <f>C23</f>
        <v>0</v>
      </c>
      <c r="E86" s="101"/>
      <c r="G86" s="101"/>
    </row>
    <row r="87" spans="1:13" ht="15.75" customHeight="1">
      <c r="A87" s="72"/>
      <c r="B87" s="102" t="s">
        <v>67</v>
      </c>
      <c r="C87" s="103"/>
      <c r="E87" s="101"/>
      <c r="G87" s="101"/>
    </row>
    <row r="88" spans="1:13" ht="15.75" customHeight="1">
      <c r="A88" s="72"/>
      <c r="C88" s="103"/>
      <c r="E88" s="101"/>
      <c r="G88" s="101"/>
    </row>
    <row r="89" spans="1:13" ht="15.75" customHeight="1">
      <c r="A89" s="72"/>
      <c r="B89" s="12" t="s">
        <v>68</v>
      </c>
      <c r="C89" s="103"/>
      <c r="E89" s="101"/>
      <c r="G89" s="101"/>
    </row>
    <row r="90" spans="1:13" ht="15.75" customHeight="1">
      <c r="A90" s="72"/>
      <c r="B90" s="4" t="s">
        <v>69</v>
      </c>
      <c r="C90" s="4"/>
      <c r="D90" s="4"/>
      <c r="E90" s="104" t="e">
        <f>+(C85*C86)/+C84</f>
        <v>#DIV/0!</v>
      </c>
      <c r="L90" s="13"/>
      <c r="M90" s="13"/>
    </row>
    <row r="91" spans="1:13" ht="15.75" customHeight="1">
      <c r="A91" s="72"/>
    </row>
    <row r="92" spans="1:13" ht="15.75" customHeight="1">
      <c r="A92" s="72"/>
      <c r="B92" s="12" t="s">
        <v>70</v>
      </c>
    </row>
    <row r="93" spans="1:13" ht="15.75" customHeight="1">
      <c r="A93" s="72"/>
      <c r="B93" s="88" t="s">
        <v>57</v>
      </c>
      <c r="C93" s="89"/>
      <c r="D93" s="105">
        <v>1</v>
      </c>
    </row>
    <row r="94" spans="1:13" ht="15.75" customHeight="1">
      <c r="A94" s="72"/>
      <c r="B94" s="5" t="s">
        <v>71</v>
      </c>
      <c r="C94" s="5"/>
      <c r="D94" s="5"/>
      <c r="E94" s="5"/>
      <c r="F94" s="5"/>
      <c r="G94" s="5"/>
      <c r="H94" s="100">
        <f>+C86*D93</f>
        <v>0</v>
      </c>
    </row>
    <row r="95" spans="1:13" ht="15.75" customHeight="1"/>
    <row r="96" spans="1:13" ht="15.75" customHeight="1">
      <c r="B96" s="12" t="s">
        <v>72</v>
      </c>
    </row>
    <row r="97" spans="1:13" ht="15.75" customHeight="1">
      <c r="B97" s="3"/>
      <c r="C97" s="3"/>
      <c r="D97" s="3"/>
      <c r="E97" s="3"/>
      <c r="F97" s="3"/>
      <c r="G97" s="3"/>
      <c r="H97" s="3"/>
    </row>
    <row r="98" spans="1:13" ht="15.75" customHeight="1">
      <c r="B98" s="3"/>
      <c r="C98" s="3"/>
      <c r="D98" s="3"/>
      <c r="E98" s="3"/>
      <c r="F98" s="3"/>
      <c r="G98" s="3"/>
      <c r="H98" s="3"/>
    </row>
    <row r="99" spans="1:13">
      <c r="B99" s="3"/>
      <c r="C99" s="3"/>
      <c r="D99" s="3"/>
      <c r="E99" s="3"/>
      <c r="F99" s="3"/>
      <c r="G99" s="3"/>
      <c r="H99" s="3"/>
    </row>
    <row r="100" spans="1:13" ht="15.75" customHeight="1">
      <c r="G100" s="106"/>
    </row>
    <row r="101" spans="1:13" ht="15.75" customHeight="1">
      <c r="B101" s="88" t="s">
        <v>73</v>
      </c>
      <c r="C101" s="89"/>
      <c r="D101" s="89"/>
      <c r="E101" s="89"/>
      <c r="F101" s="89"/>
      <c r="G101" s="107"/>
      <c r="H101" s="108" t="e">
        <f>MIN(C86,E90,H94)</f>
        <v>#DIV/0!</v>
      </c>
    </row>
    <row r="102" spans="1:13" ht="15.75" customHeight="1">
      <c r="G102" s="106"/>
    </row>
    <row r="103" spans="1:13" ht="15.75" customHeight="1">
      <c r="B103" s="2" t="s">
        <v>74</v>
      </c>
      <c r="C103" s="2"/>
      <c r="D103" s="2"/>
      <c r="E103" s="2"/>
      <c r="F103" s="2"/>
      <c r="G103" s="2"/>
      <c r="H103" s="109" t="e">
        <f>MIN(C21,(H63+H101))</f>
        <v>#DIV/0!</v>
      </c>
      <c r="I103" s="72"/>
      <c r="J103" s="72"/>
      <c r="K103" s="72"/>
      <c r="L103" s="72"/>
      <c r="M103" s="72"/>
    </row>
    <row r="104" spans="1:13" ht="15.75" customHeight="1">
      <c r="B104" s="102" t="s">
        <v>75</v>
      </c>
      <c r="C104" s="110"/>
      <c r="D104" s="110"/>
      <c r="E104" s="110"/>
      <c r="G104" s="111" t="s">
        <v>76</v>
      </c>
      <c r="H104" s="112">
        <f>C21/2</f>
        <v>0</v>
      </c>
    </row>
    <row r="105" spans="1:13" ht="15.75" customHeight="1">
      <c r="B105" s="102"/>
      <c r="C105" s="110"/>
      <c r="D105" s="110"/>
      <c r="E105" s="110"/>
      <c r="G105" s="113" t="s">
        <v>77</v>
      </c>
      <c r="H105" s="114" t="e">
        <f>H103-H104</f>
        <v>#DIV/0!</v>
      </c>
    </row>
    <row r="106" spans="1:13" ht="15.75" customHeight="1">
      <c r="B106" s="102"/>
      <c r="C106" s="110"/>
      <c r="D106" s="110"/>
      <c r="E106" s="110"/>
      <c r="G106" s="113" t="s">
        <v>78</v>
      </c>
      <c r="H106" s="115" t="e">
        <f>+H104+H105</f>
        <v>#DIV/0!</v>
      </c>
    </row>
    <row r="107" spans="1:13" ht="15.75" customHeight="1"/>
    <row r="108" spans="1:13" ht="82.9" customHeight="1">
      <c r="A108" s="101"/>
      <c r="B108" s="1" t="s">
        <v>79</v>
      </c>
      <c r="C108" s="1"/>
      <c r="D108" s="1"/>
      <c r="E108" s="1"/>
      <c r="F108" s="1"/>
      <c r="G108" s="1"/>
      <c r="H108" s="1"/>
      <c r="I108" s="1"/>
      <c r="J108" s="1"/>
      <c r="K108" s="1"/>
      <c r="L108" s="1"/>
      <c r="M108" s="1"/>
    </row>
    <row r="109" spans="1:13" ht="15.75" customHeight="1"/>
    <row r="110" spans="1:13" ht="15.75" customHeight="1"/>
    <row r="111" spans="1:13" ht="15.75" customHeight="1"/>
    <row r="112" spans="1:13" ht="15.75" customHeight="1"/>
    <row r="114" ht="15.75" customHeight="1"/>
  </sheetData>
  <mergeCells count="19">
    <mergeCell ref="B94:G94"/>
    <mergeCell ref="B97:H99"/>
    <mergeCell ref="B103:G103"/>
    <mergeCell ref="B108:M108"/>
    <mergeCell ref="F39:G39"/>
    <mergeCell ref="F40:G40"/>
    <mergeCell ref="F41:G41"/>
    <mergeCell ref="B62:G62"/>
    <mergeCell ref="B90:D90"/>
    <mergeCell ref="F34:G34"/>
    <mergeCell ref="F35:G35"/>
    <mergeCell ref="F36:G36"/>
    <mergeCell ref="F37:G37"/>
    <mergeCell ref="F38:G38"/>
    <mergeCell ref="F29:G29"/>
    <mergeCell ref="F30:G30"/>
    <mergeCell ref="F31:G31"/>
    <mergeCell ref="F32:G32"/>
    <mergeCell ref="F33:G33"/>
  </mergeCells>
  <pageMargins left="0.78749999999999998" right="0.78749999999999998" top="1.0249999999999999" bottom="1.0249999999999999" header="0.78749999999999998" footer="0.78749999999999998"/>
  <pageSetup paperSize="9" fitToHeight="2" orientation="landscape" useFirstPageNumber="1" horizontalDpi="300" verticalDpi="300"/>
  <headerFooter>
    <oddHeader>&amp;C&amp;A</oddHeader>
    <oddFooter>&amp;CPàgina &amp;P</oddFooter>
  </headerFooter>
  <drawing r:id="rId1"/>
</worksheet>
</file>

<file path=docProps/app.xml><?xml version="1.0" encoding="utf-8"?>
<Properties xmlns="http://schemas.openxmlformats.org/officeDocument/2006/extended-properties" xmlns:vt="http://schemas.openxmlformats.org/officeDocument/2006/docPropsVTypes">
  <Template/>
  <TotalTime>180</TotalTime>
  <Application>LibreOffice/6.1.5.2$Windows_x86 LibreOffice_project/90f8dcf33c87b3705e78202e3df5142b201bd805</Application>
  <DocSecurity>0</DocSecurity>
  <ScaleCrop>false</ScaleCrop>
  <HeadingPairs>
    <vt:vector size="2" baseType="variant">
      <vt:variant>
        <vt:lpstr>Hojas de cálculo</vt:lpstr>
      </vt:variant>
      <vt:variant>
        <vt:i4>1</vt:i4>
      </vt:variant>
    </vt:vector>
  </HeadingPairs>
  <TitlesOfParts>
    <vt:vector size="1" baseType="lpstr">
      <vt:lpstr>Full1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Antònia Ramis Amengual</dc:creator>
  <cp:lastModifiedBy>u81958</cp:lastModifiedBy>
  <cp:revision>39</cp:revision>
  <dcterms:created xsi:type="dcterms:W3CDTF">2021-07-13T13:35:38Z</dcterms:created>
  <dcterms:modified xsi:type="dcterms:W3CDTF">2025-12-18T07:43:06Z</dcterms:modified>
  <dc:language>es-ES</dc:language>
</cp:coreProperties>
</file>