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C3-E anvers" sheetId="1" state="visible" r:id="rId2"/>
  </sheets>
  <definedNames>
    <definedName function="false" hidden="false" localSheetId="0" name="_xlnm.Print_Area" vbProcedure="false">'CC3-E anvers'!$B$1:$AM$63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<sst xmlns="http://schemas.openxmlformats.org/spreadsheetml/2006/main" count="82" uniqueCount="71">
  <si>
    <t xml:space="preserve">ANNEX </t>
  </si>
  <si>
    <t xml:space="preserve">CC3 - E</t>
  </si>
  <si>
    <t xml:space="preserve">MEMÒRIA ECONÒMICA</t>
  </si>
  <si>
    <t xml:space="preserve">FORMACIÓ ADREÇADA A PERSONES AMB ESPECIALS DIFICULTATS FORMATIVES O D’INSERCIÓ LABORAL</t>
  </si>
  <si>
    <t xml:space="preserve">CONVOCATÒRIA GRAUS B D’F.P. de nivell 1 i 2 adreçades a persones amb ESPECIALS DIFICULTATS FORMATIVES O D’INSERCIÓ LABORAL, per al període 2024-2026 (BOIB núm. 120 de 12 de setembre de 2024)</t>
  </si>
  <si>
    <t xml:space="preserve">Aquesta convocatòria es regeix per la Llei orgànica 3/2022, de 31 de març d'ordenació i integració de la formació professional (BOE núm. 78 d’1 d’abril de 2022), 
RD 659/2023 de 18 de juliol (BOE núm. 174 de 22 de juliol de 2023), modificat per RD 658/2024, de 9 de juliol (BOE núm. 166 de 10 de juliol de 2024) i
Ordre EFP/942/2022, de 23 de setembre (BOE núm. 239 de 5 d’octubre de 2022).</t>
  </si>
  <si>
    <t xml:space="preserve">1.</t>
  </si>
  <si>
    <t xml:space="preserve">IDENTIFICACIÓ DEL CENTRE</t>
  </si>
  <si>
    <t xml:space="preserve">NOM DEL CENTRE</t>
  </si>
  <si>
    <t xml:space="preserve">NÚM. DE CENS</t>
  </si>
  <si>
    <t xml:space="preserve">CIF/NIF</t>
  </si>
  <si>
    <t xml:space="preserve">TITULAR JURÍDIC O DENOMINACIÓ</t>
  </si>
  <si>
    <t xml:space="preserve">CARRER/PLAÇA/AV.</t>
  </si>
  <si>
    <t xml:space="preserve">DOMICILI SOCIAL</t>
  </si>
  <si>
    <t xml:space="preserve">NÚM.</t>
  </si>
  <si>
    <t xml:space="preserve">ESC.</t>
  </si>
  <si>
    <t xml:space="preserve">PIS</t>
  </si>
  <si>
    <t xml:space="preserve">PTA.</t>
  </si>
  <si>
    <t xml:space="preserve">PREF.</t>
  </si>
  <si>
    <t xml:space="preserve">TELÈFON</t>
  </si>
  <si>
    <t xml:space="preserve">MUNICIPI</t>
  </si>
  <si>
    <t xml:space="preserve">CODI</t>
  </si>
  <si>
    <t xml:space="preserve">PROVÍNCIA</t>
  </si>
  <si>
    <t xml:space="preserve">COMUNITAT AUTÒNOMA</t>
  </si>
  <si>
    <t xml:space="preserve">Illes Balears</t>
  </si>
  <si>
    <t xml:space="preserve">2.</t>
  </si>
  <si>
    <t xml:space="preserve">IDENTIFICACIÓ DE L’OFERTA FORMATIVA</t>
  </si>
  <si>
    <t xml:space="preserve">NÚM ORDRE</t>
  </si>
  <si>
    <t xml:space="preserve">DATA D'INICI</t>
  </si>
  <si>
    <t xml:space="preserve">DATA D'ACABAMENT</t>
  </si>
  <si>
    <t xml:space="preserve">CODI OFERTA FORMATIVA</t>
  </si>
  <si>
    <t xml:space="preserve">TIPUS D’OFERTA FORMATIVA</t>
  </si>
  <si>
    <t xml:space="preserve">Seleccionar</t>
  </si>
  <si>
    <t xml:space="preserve">NOM DE L’OFERTA FORMATIVA</t>
  </si>
  <si>
    <t xml:space="preserve">3.</t>
  </si>
  <si>
    <t xml:space="preserve">PRESSUPOST PROGRAMAT</t>
  </si>
  <si>
    <t xml:space="preserve">HORES DEL</t>
  </si>
  <si>
    <t xml:space="preserve">ALUMNES</t>
  </si>
  <si>
    <t xml:space="preserve">MÒDUL</t>
  </si>
  <si>
    <t xml:space="preserve">SOL·LICITATS</t>
  </si>
  <si>
    <t xml:space="preserve">ECONÒMIC</t>
  </si>
  <si>
    <t xml:space="preserve">4.</t>
  </si>
  <si>
    <t xml:space="preserve">IMPORT SUBVENCIONABLE</t>
  </si>
  <si>
    <t xml:space="preserve">COMPUTABLES</t>
  </si>
  <si>
    <t xml:space="preserve">5.</t>
  </si>
  <si>
    <t xml:space="preserve">ALTRES INGRESSOS O SUBVENCIONS QUE HAGIN FINANÇAT L’ACTIVITAT SUBVENCIONADA</t>
  </si>
  <si>
    <t xml:space="preserve">PROCEDÈNCIA 1</t>
  </si>
  <si>
    <t xml:space="preserve">IMPORT 1</t>
  </si>
  <si>
    <t xml:space="preserve">PROCEDÈNCIA 2</t>
  </si>
  <si>
    <t xml:space="preserve">IMPORT 2</t>
  </si>
  <si>
    <t xml:space="preserve">TOTAL D’ALTRES INGRESSOS</t>
  </si>
  <si>
    <t xml:space="preserve">O SUBVENCIONS</t>
  </si>
  <si>
    <t xml:space="preserve">6.</t>
  </si>
  <si>
    <t xml:space="preserve">IMPORT LIQUIDACIÓ</t>
  </si>
  <si>
    <t xml:space="preserve">60% DE BESTRETA AMB CÀRREC A LA SUBVENCIÓ TOTAL:</t>
  </si>
  <si>
    <t xml:space="preserve">RESTA A PERCEBRE (Import subvencionable – Bestreta – Altres ingressos):</t>
  </si>
  <si>
    <t xml:space="preserve">IMPORT A REINTEGRAR (Bestreta – Import subvencionable + Altres ingressos):</t>
  </si>
  <si>
    <t xml:space="preserve">El Sr/Sra:</t>
  </si>
  <si>
    <t xml:space="preserve">com a representant legal del centre, manifesta que totes les dades consignades són certes i</t>
  </si>
  <si>
    <t xml:space="preserve">es corresponen amb el que estableix la convocatòria.</t>
  </si>
  <si>
    <t xml:space="preserve">,</t>
  </si>
  <si>
    <t xml:space="preserve">de</t>
  </si>
  <si>
    <t xml:space="preserve">(Signatura)</t>
  </si>
  <si>
    <t xml:space="preserve">TIPUS DE L'ESPECIALITAT FORMATIVA</t>
  </si>
  <si>
    <t xml:space="preserve">MÒDUL ECONÒMIC MÀXIM</t>
  </si>
  <si>
    <t xml:space="preserve">Seleccionar declaració del cost/hora, si pertoca</t>
  </si>
  <si>
    <t xml:space="preserve">GRAU B</t>
  </si>
  <si>
    <t xml:space="preserve">Declar que el cost/hora no és inferior a 38,22 €/h</t>
  </si>
  <si>
    <t xml:space="preserve">FEMPO</t>
  </si>
  <si>
    <t xml:space="preserve">Declar que el cost/hora és inferior a 38,22 €/h però superior a 30 €/h</t>
  </si>
  <si>
    <t xml:space="preserve">És inferior o igual a 30€/h</t>
  </si>
</sst>
</file>

<file path=xl/styles.xml><?xml version="1.0" encoding="utf-8"?>
<styleSheet xmlns="http://schemas.openxmlformats.org/spreadsheetml/2006/main">
  <numFmts count="16">
    <numFmt numFmtId="164" formatCode="General"/>
    <numFmt numFmtId="165" formatCode="\ * #,##0.00&quot; € &quot;;\-* #,##0.00&quot; € &quot;;\ * \-#&quot; € &quot;;\ @\ "/>
    <numFmt numFmtId="166" formatCode="\ * #,##0.00&quot;    &quot;;\-* #,##0.00&quot;    &quot;;\ * \-#&quot;    &quot;;\ @\ "/>
    <numFmt numFmtId="167" formatCode="0\ %"/>
    <numFmt numFmtId="168" formatCode="@"/>
    <numFmt numFmtId="169" formatCode="0.00"/>
    <numFmt numFmtId="170" formatCode="0"/>
    <numFmt numFmtId="171" formatCode="00000"/>
    <numFmt numFmtId="172" formatCode="00"/>
    <numFmt numFmtId="173" formatCode="[$-403]dd/mm/yyyy"/>
    <numFmt numFmtId="174" formatCode="General"/>
    <numFmt numFmtId="175" formatCode="* #,##0.00\ [$€-C0A]\ ;\-* #,##0.00\ [$€-C0A]\ ;* \-#\ [$€-C0A]\ ;\ @\ "/>
    <numFmt numFmtId="176" formatCode="#,##0.00"/>
    <numFmt numFmtId="177" formatCode="#,##0.00\ [$€-403];[RED]\-#,##0.00\ [$€-403]"/>
    <numFmt numFmtId="178" formatCode="#.00"/>
    <numFmt numFmtId="179" formatCode="dd/mm/yyyy"/>
  </numFmts>
  <fonts count="47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</font>
    <font>
      <sz val="11"/>
      <color rgb="FF000000"/>
      <name val="Noto Sans"/>
      <family val="2"/>
    </font>
    <font>
      <sz val="11"/>
      <color rgb="FFFFFFFF"/>
      <name val="Noto Sans"/>
      <family val="2"/>
    </font>
    <font>
      <b val="true"/>
      <sz val="9"/>
      <color rgb="FF000000"/>
      <name val="Noto Sans"/>
      <family val="2"/>
    </font>
    <font>
      <sz val="10"/>
      <color rgb="FFFFFFFF"/>
      <name val="Calibri"/>
      <family val="2"/>
    </font>
    <font>
      <b val="true"/>
      <sz val="16"/>
      <name val="Noto Sans"/>
      <family val="2"/>
    </font>
    <font>
      <sz val="14"/>
      <name val="Noto Sans"/>
      <family val="2"/>
    </font>
    <font>
      <b val="true"/>
      <sz val="10"/>
      <name val="Noto Sans"/>
      <family val="2"/>
    </font>
    <font>
      <sz val="11"/>
      <name val="Noto Sans"/>
      <family val="2"/>
    </font>
    <font>
      <sz val="12"/>
      <color rgb="FF000000"/>
      <name val="Noto Sans"/>
      <family val="2"/>
    </font>
    <font>
      <sz val="9"/>
      <name val="Noto Sans"/>
      <family val="2"/>
    </font>
    <font>
      <b val="true"/>
      <sz val="9"/>
      <name val="Noto Sans"/>
      <family val="2"/>
    </font>
    <font>
      <b val="true"/>
      <sz val="11"/>
      <name val="Noto Sans"/>
      <family val="2"/>
    </font>
    <font>
      <b val="true"/>
      <sz val="14"/>
      <name val="Noto Sans"/>
      <family val="2"/>
    </font>
    <font>
      <b val="true"/>
      <sz val="13"/>
      <name val="Noto Sans"/>
      <family val="2"/>
    </font>
    <font>
      <b val="true"/>
      <sz val="12"/>
      <name val="Noto Sans"/>
      <family val="2"/>
    </font>
    <font>
      <sz val="10"/>
      <name val="Noto Sans"/>
      <family val="2"/>
    </font>
    <font>
      <b val="true"/>
      <sz val="15"/>
      <color rgb="FFFFFFFF"/>
      <name val="Noto Sans"/>
      <family val="2"/>
    </font>
    <font>
      <b val="true"/>
      <sz val="18"/>
      <name val="Noto Sans"/>
      <family val="2"/>
    </font>
    <font>
      <sz val="18"/>
      <name val="Noto Sans"/>
      <family val="2"/>
    </font>
    <font>
      <sz val="8"/>
      <name val="Noto Sans"/>
      <family val="2"/>
    </font>
    <font>
      <b val="true"/>
      <sz val="8"/>
      <name val="Noto Sans"/>
      <family val="2"/>
    </font>
    <font>
      <sz val="8"/>
      <color rgb="FFFF0000"/>
      <name val="Noto Sans"/>
      <family val="2"/>
    </font>
    <font>
      <b val="true"/>
      <sz val="14"/>
      <color rgb="FFFF0000"/>
      <name val="Noto Sans"/>
      <family val="2"/>
    </font>
    <font>
      <b val="true"/>
      <sz val="12"/>
      <color rgb="FFFFFFFF"/>
      <name val="Noto Sans"/>
      <family val="2"/>
    </font>
    <font>
      <sz val="16"/>
      <name val="Noto Sans"/>
      <family val="2"/>
    </font>
    <font>
      <sz val="14"/>
      <color rgb="FFFF0000"/>
      <name val="Noto Sans"/>
      <family val="2"/>
    </font>
    <font>
      <sz val="16"/>
      <color rgb="FFFFFFFF"/>
      <name val="Noto Sans"/>
      <family val="2"/>
    </font>
    <font>
      <b val="true"/>
      <sz val="16"/>
      <color rgb="FF000000"/>
      <name val="Noto Sans"/>
      <family val="2"/>
    </font>
    <font>
      <b val="true"/>
      <sz val="16"/>
      <color rgb="FFFFFFFF"/>
      <name val="Noto Sans"/>
      <family val="2"/>
    </font>
    <font>
      <sz val="11"/>
      <color rgb="FFA6A6A6"/>
      <name val="Noto Sans"/>
      <family val="2"/>
    </font>
    <font>
      <b val="true"/>
      <sz val="11"/>
      <color rgb="FFFFFFFF"/>
      <name val="Noto Sans"/>
      <family val="2"/>
    </font>
    <font>
      <sz val="18"/>
      <color rgb="FFFFFFFF"/>
      <name val="Noto Sans"/>
      <family val="2"/>
    </font>
    <font>
      <sz val="12"/>
      <name val="Noto Sans"/>
      <family val="2"/>
    </font>
    <font>
      <b val="true"/>
      <sz val="20"/>
      <name val="Noto Sans"/>
      <family val="2"/>
    </font>
    <font>
      <b val="true"/>
      <sz val="16"/>
      <color rgb="FFFF0000"/>
      <name val="Noto Sans"/>
      <family val="2"/>
    </font>
    <font>
      <b val="true"/>
      <sz val="11"/>
      <color rgb="FF000000"/>
      <name val="Noto Sans"/>
      <family val="2"/>
    </font>
    <font>
      <b val="true"/>
      <sz val="8"/>
      <color rgb="FFFFFFFF"/>
      <name val="Noto Sans"/>
      <family val="2"/>
    </font>
    <font>
      <sz val="6"/>
      <color rgb="FFFFFFFF"/>
      <name val="Noto Sans"/>
      <family val="2"/>
    </font>
    <font>
      <b val="true"/>
      <sz val="12"/>
      <color rgb="FF000000"/>
      <name val="Noto Sans"/>
      <family val="2"/>
    </font>
    <font>
      <sz val="14"/>
      <color rgb="FF000000"/>
      <name val="Noto Sans"/>
      <family val="2"/>
    </font>
    <font>
      <sz val="14"/>
      <color rgb="FFFFFFFF"/>
      <name val="Noto Sans"/>
      <family val="2"/>
    </font>
    <font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CCCCCC"/>
        <bgColor rgb="FFCCCCFF"/>
      </patternFill>
    </fill>
    <fill>
      <patternFill patternType="solid">
        <fgColor rgb="FFEEEEEE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/>
      <bottom style="thin"/>
      <diagonal/>
    </border>
  </borders>
  <cellStyleXfs count="3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2" borderId="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6" fillId="2" borderId="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7" fillId="2" border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8" fontId="8" fillId="2" borderId="0" applyFont="true" applyBorder="false" applyAlignment="true" applyProtection="false">
      <alignment horizontal="general" vertical="bottom" textRotation="0" wrapText="false" indent="0" shrinkToFit="false"/>
    </xf>
    <xf numFmtId="169" fontId="9" fillId="3" borderId="2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0" fontId="9" fillId="3" borderId="2" applyFont="true" applyBorder="true" applyAlignment="true" applyProtection="true">
      <alignment horizontal="center" vertical="center" textRotation="0" wrapText="true" indent="0" shrinkToFit="false"/>
      <protection locked="true" hidden="true"/>
    </xf>
  </cellStyleXfs>
  <cellXfs count="2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0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1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2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3" fillId="2" borderId="0" xfId="0" applyFont="true" applyBorder="false" applyAlignment="true" applyProtection="true">
      <alignment horizontal="general" vertical="top" textRotation="0" wrapText="true" indent="0" shrinkToFit="false"/>
      <protection locked="true" hidden="tru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7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6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9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2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6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9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9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8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1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19" fillId="2" borderId="5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9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8" fontId="21" fillId="2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2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23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3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2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0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20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8" fontId="21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9" fillId="4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2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0" fontId="22" fillId="2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1" fontId="9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9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9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3" fontId="9" fillId="4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73" fontId="9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22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2" fillId="2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2" borderId="1" xfId="28" applyFont="false" applyBorder="false" applyAlignment="false" applyProtection="false">
      <alignment horizontal="general" vertical="center" textRotation="0" wrapText="false" indent="0" shrinkToFit="false"/>
      <protection locked="true" hidden="true"/>
    </xf>
    <xf numFmtId="164" fontId="14" fillId="2" borderId="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4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4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6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6" fillId="2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4" fillId="2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2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20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6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6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1" fillId="2" borderId="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5" fillId="2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4" fontId="20" fillId="2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5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2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1" fillId="2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24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0" fontId="21" fillId="2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0" fontId="9" fillId="4" borderId="2" xfId="32" applyFont="false" applyBorder="false" applyAlignment="false" applyProtection="true">
      <alignment horizontal="center" vertical="center" textRotation="0" wrapText="true" indent="0" shrinkToFit="false"/>
      <protection locked="false" hidden="false"/>
    </xf>
    <xf numFmtId="164" fontId="23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70" fontId="21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9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21" fillId="2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9" fontId="9" fillId="3" borderId="2" xfId="33" applyFont="false" applyBorder="false" applyAlignment="false" applyProtection="false">
      <alignment horizontal="center" vertical="center" textRotation="0" wrapText="true" indent="0" shrinkToFit="false"/>
      <protection locked="true" hidden="true"/>
    </xf>
    <xf numFmtId="175" fontId="9" fillId="3" borderId="2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5" fontId="22" fillId="2" borderId="0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5" fontId="27" fillId="2" borderId="0" xfId="17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28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76" fontId="23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75" fontId="22" fillId="2" borderId="4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1" fillId="2" borderId="4" xfId="0" applyFont="true" applyBorder="true" applyAlignment="true" applyProtection="true">
      <alignment horizontal="justify" vertical="center" textRotation="0" wrapText="true" indent="0" shrinkToFit="false"/>
      <protection locked="true" hidden="true"/>
    </xf>
    <xf numFmtId="168" fontId="21" fillId="2" borderId="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3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21" fillId="2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1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9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6" fontId="29" fillId="2" borderId="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76" fontId="23" fillId="2" borderId="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6" fontId="23" fillId="2" borderId="1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29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0" fontId="9" fillId="3" borderId="2" xfId="32" applyFont="false" applyBorder="false" applyAlignment="false" applyProtection="true">
      <alignment horizontal="center" vertical="center" textRotation="0" wrapText="true" indent="0" shrinkToFit="false"/>
      <protection locked="true" hidden="true"/>
    </xf>
    <xf numFmtId="168" fontId="27" fillId="2" borderId="1" xfId="17" applyFont="true" applyBorder="true" applyAlignment="true" applyProtection="true">
      <alignment horizontal="left" vertical="top" textRotation="0" wrapText="true" indent="0" shrinkToFit="false"/>
      <protection locked="true" hidden="true"/>
    </xf>
    <xf numFmtId="168" fontId="19" fillId="2" borderId="8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5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3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30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2" borderId="4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8" fontId="31" fillId="4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7" fontId="32" fillId="4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2" fillId="2" borderId="0" xfId="17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12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31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7" fontId="33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76" fontId="22" fillId="2" borderId="0" xfId="0" applyFont="true" applyBorder="false" applyAlignment="true" applyProtection="true">
      <alignment horizontal="right" vertical="center" textRotation="0" wrapText="true" indent="0" shrinkToFit="false"/>
      <protection locked="true" hidden="true"/>
    </xf>
    <xf numFmtId="164" fontId="27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7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2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6" fontId="34" fillId="0" borderId="0" xfId="23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6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8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36" fillId="2" borderId="0" xfId="23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6" fontId="22" fillId="2" borderId="0" xfId="23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75" fontId="32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8" fillId="2" borderId="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8" fontId="2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38" fillId="2" borderId="1" xfId="23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39" fillId="2" borderId="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39" fillId="2" borderId="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39" fillId="2" borderId="1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35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0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75" fontId="9" fillId="2" borderId="0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41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8" fontId="42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5" fontId="2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43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6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37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8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6" fontId="38" fillId="2" borderId="0" xfId="23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39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5" fontId="39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39" fillId="2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5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4" fillId="2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44" fillId="2" borderId="0" xfId="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4" fontId="44" fillId="4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4" fillId="2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44" fillId="2" borderId="4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8" fontId="21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9" fontId="9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9" fontId="29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0" fillId="4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4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4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5" fillId="2" borderId="4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37" fillId="2" borderId="1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4" fontId="9" fillId="2" borderId="1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8" fontId="21" fillId="2" borderId="1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79" fontId="9" fillId="2" borderId="1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37" fillId="2" borderId="1" xfId="0" applyFont="true" applyBorder="true" applyAlignment="true" applyProtection="true">
      <alignment horizontal="right" vertical="top" textRotation="0" wrapText="false" indent="0" shrinkToFit="false"/>
      <protection locked="true" hidden="true"/>
    </xf>
    <xf numFmtId="164" fontId="29" fillId="2" borderId="1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79" fontId="2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45" fillId="2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9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6" fontId="10" fillId="2" borderId="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4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4" fillId="0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4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7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8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6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9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</cellXfs>
  <cellStyles count="2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  <cellStyle name="Millares 2" xfId="21"/>
    <cellStyle name="Millares 2 2" xfId="22"/>
    <cellStyle name="Millares 2 2 2" xfId="23"/>
    <cellStyle name="Normal 2" xfId="24"/>
    <cellStyle name="Porcentual 2" xfId="25"/>
    <cellStyle name="Porcentual 2 2" xfId="26"/>
    <cellStyle name="texte blanc" xfId="27"/>
    <cellStyle name="texte blanc i fons blanc" xfId="28"/>
    <cellStyle name="Sense títol1" xfId="29"/>
    <cellStyle name="Fons blanc" xfId="30"/>
    <cellStyle name="text blanc fons blanc" xfId="31"/>
    <cellStyle name="No_modificable" xfId="32"/>
    <cellStyle name="No_modificable2" xfId="3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338040</xdr:colOff>
      <xdr:row>0</xdr:row>
      <xdr:rowOff>0</xdr:rowOff>
    </xdr:from>
    <xdr:to>
      <xdr:col>14</xdr:col>
      <xdr:colOff>340560</xdr:colOff>
      <xdr:row>4</xdr:row>
      <xdr:rowOff>71640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338040" y="0"/>
          <a:ext cx="5647320" cy="21632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27</xdr:col>
      <xdr:colOff>145440</xdr:colOff>
      <xdr:row>1</xdr:row>
      <xdr:rowOff>144720</xdr:rowOff>
    </xdr:from>
    <xdr:to>
      <xdr:col>37</xdr:col>
      <xdr:colOff>149400</xdr:colOff>
      <xdr:row>2</xdr:row>
      <xdr:rowOff>645480</xdr:rowOff>
    </xdr:to>
    <xdr:pic>
      <xdr:nvPicPr>
        <xdr:cNvPr id="1" name="Imatge 1_0" descr=""/>
        <xdr:cNvPicPr/>
      </xdr:nvPicPr>
      <xdr:blipFill>
        <a:blip r:embed="rId2"/>
        <a:stretch/>
      </xdr:blipFill>
      <xdr:spPr>
        <a:xfrm>
          <a:off x="11032200" y="399960"/>
          <a:ext cx="4036320" cy="831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7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ColWidth="11.43359375" defaultRowHeight="13.8" zeroHeight="false" outlineLevelRow="0" outlineLevelCol="0"/>
  <cols>
    <col collapsed="false" customWidth="true" hidden="false" outlineLevel="0" max="40" min="1" style="1" width="5.71"/>
    <col collapsed="false" customWidth="true" hidden="false" outlineLevel="0" max="41" min="41" style="1" width="14.28"/>
    <col collapsed="false" customWidth="true" hidden="false" outlineLevel="0" max="44" min="42" style="1" width="15.86"/>
    <col collapsed="false" customWidth="true" hidden="false" outlineLevel="0" max="45" min="45" style="1" width="16"/>
    <col collapsed="false" customWidth="true" hidden="false" outlineLevel="0" max="50" min="46" style="1" width="11.57"/>
    <col collapsed="false" customWidth="false" hidden="false" outlineLevel="0" max="1021" min="51" style="1" width="11.42"/>
    <col collapsed="false" customWidth="true" hidden="false" outlineLevel="0" max="1024" min="1022" style="1" width="11.52"/>
  </cols>
  <sheetData>
    <row r="1" s="7" customFormat="true" ht="20.1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"/>
      <c r="AM1" s="5" t="s">
        <v>0</v>
      </c>
      <c r="AN1" s="6"/>
      <c r="AO1" s="3"/>
      <c r="AMH1" s="1"/>
      <c r="AMI1" s="1"/>
      <c r="AMJ1" s="1"/>
    </row>
    <row r="2" s="7" customFormat="true" ht="26.1" hidden="false" customHeight="true" outlineLevel="0" collapsed="false">
      <c r="A2" s="2"/>
      <c r="B2" s="8"/>
      <c r="C2" s="8"/>
      <c r="D2" s="8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9"/>
      <c r="AM2" s="5" t="s">
        <v>1</v>
      </c>
      <c r="AN2" s="6"/>
      <c r="AO2" s="3"/>
      <c r="AMH2" s="1"/>
      <c r="AMI2" s="1"/>
      <c r="AMJ2" s="1"/>
    </row>
    <row r="3" s="7" customFormat="true" ht="91.5" hidden="false" customHeight="true" outlineLevel="0" collapsed="false">
      <c r="A3" s="2"/>
      <c r="B3" s="3"/>
      <c r="C3" s="3"/>
      <c r="D3" s="3"/>
      <c r="E3" s="1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3"/>
      <c r="AJ3" s="3"/>
      <c r="AK3" s="3"/>
      <c r="AL3" s="12"/>
      <c r="AM3" s="12"/>
      <c r="AN3" s="3"/>
      <c r="AO3" s="3"/>
      <c r="AMH3" s="1"/>
      <c r="AMI3" s="1"/>
      <c r="AMJ3" s="1"/>
    </row>
    <row r="4" s="7" customFormat="true" ht="27" hidden="false" customHeight="true" outlineLevel="0" collapsed="false">
      <c r="A4" s="2"/>
      <c r="B4" s="3"/>
      <c r="C4" s="3"/>
      <c r="D4" s="3"/>
      <c r="E4" s="10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3"/>
      <c r="AJ4" s="3"/>
      <c r="AK4" s="3"/>
      <c r="AL4" s="12"/>
      <c r="AM4" s="12"/>
      <c r="AN4" s="3"/>
      <c r="AO4" s="3"/>
      <c r="AMH4" s="1"/>
      <c r="AMI4" s="1"/>
      <c r="AMJ4" s="1"/>
    </row>
    <row r="5" s="20" customFormat="true" ht="25.5" hidden="false" customHeight="true" outlineLevel="0" collapsed="false">
      <c r="A5" s="13"/>
      <c r="B5" s="14"/>
      <c r="C5" s="14"/>
      <c r="D5" s="14"/>
      <c r="E5" s="14"/>
      <c r="F5" s="14"/>
      <c r="G5" s="15"/>
      <c r="H5" s="14"/>
      <c r="I5" s="14"/>
      <c r="J5" s="14"/>
      <c r="K5" s="14"/>
      <c r="L5" s="14"/>
      <c r="M5" s="14"/>
      <c r="N5" s="14"/>
      <c r="O5" s="16"/>
      <c r="P5" s="16"/>
      <c r="Q5" s="16"/>
      <c r="R5" s="17" t="s">
        <v>2</v>
      </c>
      <c r="S5" s="17"/>
      <c r="T5" s="17"/>
      <c r="U5" s="17"/>
      <c r="V5" s="17"/>
      <c r="W5" s="17"/>
      <c r="X5" s="17"/>
      <c r="Y5" s="16"/>
      <c r="Z5" s="16"/>
      <c r="AA5" s="16"/>
      <c r="AB5" s="16"/>
      <c r="AC5" s="16"/>
      <c r="AD5" s="18"/>
      <c r="AE5" s="18"/>
      <c r="AF5" s="18"/>
      <c r="AG5" s="14"/>
      <c r="AH5" s="14"/>
      <c r="AI5" s="12"/>
      <c r="AJ5" s="12"/>
      <c r="AK5" s="19"/>
      <c r="AL5" s="14"/>
      <c r="AM5" s="12"/>
      <c r="AN5" s="14"/>
      <c r="AO5" s="14"/>
      <c r="AMH5" s="1"/>
      <c r="AMI5" s="1"/>
      <c r="AMJ5" s="1"/>
    </row>
    <row r="6" s="20" customFormat="true" ht="10.5" hidden="false" customHeight="true" outlineLevel="0" collapsed="false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2"/>
      <c r="AM6" s="12"/>
      <c r="AN6" s="14"/>
      <c r="AO6" s="14"/>
      <c r="AMH6" s="1"/>
      <c r="AMI6" s="1"/>
      <c r="AMJ6" s="1"/>
    </row>
    <row r="7" s="20" customFormat="true" ht="9.75" hidden="false" customHeight="true" outlineLevel="0" collapsed="false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MH7" s="1"/>
      <c r="AMI7" s="1"/>
      <c r="AMJ7" s="1"/>
    </row>
    <row r="8" s="20" customFormat="true" ht="30.75" hidden="false" customHeight="true" outlineLevel="0" collapsed="false">
      <c r="A8" s="13"/>
      <c r="B8" s="21" t="s">
        <v>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4"/>
      <c r="AO8" s="14"/>
      <c r="AMH8" s="1"/>
      <c r="AMI8" s="1"/>
      <c r="AMJ8" s="1"/>
    </row>
    <row r="9" s="20" customFormat="true" ht="60.95" hidden="false" customHeight="true" outlineLevel="0" collapsed="false">
      <c r="A9" s="22"/>
      <c r="B9" s="21"/>
      <c r="C9" s="15"/>
      <c r="D9" s="15"/>
      <c r="E9" s="15"/>
      <c r="F9" s="15"/>
      <c r="G9" s="15"/>
      <c r="H9" s="23" t="s">
        <v>4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15"/>
      <c r="AJ9" s="15"/>
      <c r="AK9" s="15"/>
      <c r="AL9" s="15"/>
      <c r="AM9" s="15"/>
      <c r="AN9" s="14"/>
      <c r="AO9" s="14"/>
      <c r="AMH9" s="1"/>
      <c r="AMI9" s="1"/>
      <c r="AMJ9" s="1"/>
    </row>
    <row r="10" s="20" customFormat="true" ht="56.7" hidden="false" customHeight="true" outlineLevel="0" collapsed="false">
      <c r="A10" s="22"/>
      <c r="B10" s="24"/>
      <c r="C10" s="15"/>
      <c r="D10" s="24" t="s">
        <v>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15"/>
      <c r="AM10" s="15"/>
      <c r="AN10" s="14"/>
      <c r="AO10" s="14"/>
      <c r="AMH10" s="1"/>
      <c r="AMI10" s="1"/>
      <c r="AMJ10" s="1"/>
    </row>
    <row r="11" s="20" customFormat="true" ht="38.05" hidden="false" customHeight="true" outlineLevel="0" collapsed="false">
      <c r="A11" s="13"/>
      <c r="B11" s="21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MH11" s="1"/>
      <c r="AMI11" s="1"/>
      <c r="AMJ11" s="1"/>
    </row>
    <row r="12" s="20" customFormat="true" ht="42.5" hidden="false" customHeight="true" outlineLevel="0" collapsed="false">
      <c r="A12" s="25"/>
      <c r="B12" s="26" t="s">
        <v>6</v>
      </c>
      <c r="C12" s="27" t="s">
        <v>7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9"/>
      <c r="AN12" s="14"/>
      <c r="AO12" s="14"/>
      <c r="AMH12" s="1"/>
      <c r="AMI12" s="1"/>
      <c r="AMJ12" s="1"/>
    </row>
    <row r="13" s="34" customFormat="true" ht="15" hidden="false" customHeight="true" outlineLevel="0" collapsed="false">
      <c r="A13" s="25"/>
      <c r="B13" s="30"/>
      <c r="C13" s="31" t="s">
        <v>8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 t="s">
        <v>9</v>
      </c>
      <c r="AA13" s="31"/>
      <c r="AB13" s="31"/>
      <c r="AC13" s="31"/>
      <c r="AD13" s="31"/>
      <c r="AE13" s="31"/>
      <c r="AF13" s="31"/>
      <c r="AG13" s="31" t="s">
        <v>10</v>
      </c>
      <c r="AH13" s="31"/>
      <c r="AI13" s="31"/>
      <c r="AJ13" s="31"/>
      <c r="AK13" s="31"/>
      <c r="AL13" s="31"/>
      <c r="AM13" s="32"/>
      <c r="AN13" s="33"/>
      <c r="AO13" s="33"/>
      <c r="AMH13" s="1"/>
      <c r="AMI13" s="1"/>
      <c r="AMJ13" s="1"/>
    </row>
    <row r="14" s="40" customFormat="true" ht="20.15" hidden="false" customHeight="true" outlineLevel="0" collapsed="false">
      <c r="A14" s="25"/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7"/>
      <c r="Y14" s="37"/>
      <c r="Z14" s="36"/>
      <c r="AA14" s="36"/>
      <c r="AB14" s="36"/>
      <c r="AC14" s="36"/>
      <c r="AD14" s="36"/>
      <c r="AE14" s="37"/>
      <c r="AF14" s="37"/>
      <c r="AG14" s="36"/>
      <c r="AH14" s="36"/>
      <c r="AI14" s="36"/>
      <c r="AJ14" s="36"/>
      <c r="AK14" s="36"/>
      <c r="AL14" s="36"/>
      <c r="AM14" s="38"/>
      <c r="AN14" s="39"/>
      <c r="AO14" s="39"/>
      <c r="AMH14" s="1"/>
      <c r="AMI14" s="1"/>
      <c r="AMJ14" s="1"/>
    </row>
    <row r="15" s="7" customFormat="true" ht="11.35" hidden="false" customHeight="true" outlineLevel="0" collapsed="false">
      <c r="A15" s="25"/>
      <c r="B15" s="4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42"/>
      <c r="AN15" s="3"/>
      <c r="AO15" s="3"/>
      <c r="AMH15" s="1"/>
      <c r="AMI15" s="1"/>
      <c r="AMJ15" s="1"/>
    </row>
    <row r="16" s="34" customFormat="true" ht="15" hidden="false" customHeight="true" outlineLevel="0" collapsed="false">
      <c r="A16" s="25"/>
      <c r="B16" s="30"/>
      <c r="C16" s="33" t="s">
        <v>11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4"/>
      <c r="AN16" s="33"/>
      <c r="AO16" s="33"/>
      <c r="AMH16" s="1"/>
      <c r="AMI16" s="1"/>
      <c r="AMJ16" s="1"/>
    </row>
    <row r="17" s="40" customFormat="true" ht="20.1" hidden="false" customHeight="true" outlineLevel="0" collapsed="false">
      <c r="A17" s="25"/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44"/>
      <c r="AN17" s="39"/>
      <c r="AO17" s="39"/>
      <c r="AMH17" s="1"/>
      <c r="AMI17" s="1"/>
      <c r="AMJ17" s="1"/>
    </row>
    <row r="18" s="7" customFormat="true" ht="11.35" hidden="false" customHeight="true" outlineLevel="0" collapsed="false">
      <c r="A18" s="25"/>
      <c r="B18" s="4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42"/>
      <c r="AN18" s="3"/>
      <c r="AO18" s="3"/>
      <c r="AMH18" s="1"/>
      <c r="AMI18" s="1"/>
      <c r="AMJ18" s="1"/>
    </row>
    <row r="19" s="34" customFormat="true" ht="15" hidden="false" customHeight="true" outlineLevel="0" collapsed="false">
      <c r="A19" s="32"/>
      <c r="B19" s="30"/>
      <c r="C19" s="33" t="s">
        <v>12</v>
      </c>
      <c r="D19" s="33"/>
      <c r="E19" s="33"/>
      <c r="F19" s="33"/>
      <c r="G19" s="33"/>
      <c r="H19" s="33"/>
      <c r="I19" s="33" t="s">
        <v>13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 t="s">
        <v>14</v>
      </c>
      <c r="X19" s="33"/>
      <c r="Y19" s="33" t="s">
        <v>15</v>
      </c>
      <c r="Z19" s="33"/>
      <c r="AA19" s="33" t="s">
        <v>16</v>
      </c>
      <c r="AB19" s="33"/>
      <c r="AC19" s="33" t="s">
        <v>17</v>
      </c>
      <c r="AD19" s="33"/>
      <c r="AE19" s="33"/>
      <c r="AF19" s="33"/>
      <c r="AG19" s="33" t="s">
        <v>18</v>
      </c>
      <c r="AH19" s="33"/>
      <c r="AI19" s="45" t="s">
        <v>19</v>
      </c>
      <c r="AJ19" s="33"/>
      <c r="AK19" s="33"/>
      <c r="AL19" s="46"/>
      <c r="AM19" s="44"/>
      <c r="AN19" s="33"/>
      <c r="AO19" s="33"/>
      <c r="AMH19" s="1"/>
      <c r="AMI19" s="1"/>
      <c r="AMJ19" s="1"/>
    </row>
    <row r="20" s="51" customFormat="true" ht="20.15" hidden="false" customHeight="true" outlineLevel="0" collapsed="false">
      <c r="A20" s="38"/>
      <c r="B20" s="35"/>
      <c r="C20" s="36"/>
      <c r="D20" s="36"/>
      <c r="E20" s="36"/>
      <c r="F20" s="36"/>
      <c r="G20" s="37"/>
      <c r="H20" s="37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3"/>
      <c r="V20" s="47"/>
      <c r="W20" s="48"/>
      <c r="X20" s="48"/>
      <c r="Y20" s="36"/>
      <c r="Z20" s="36"/>
      <c r="AA20" s="36"/>
      <c r="AB20" s="36"/>
      <c r="AC20" s="36"/>
      <c r="AD20" s="36"/>
      <c r="AE20" s="49"/>
      <c r="AF20" s="47"/>
      <c r="AG20" s="36"/>
      <c r="AH20" s="36"/>
      <c r="AI20" s="36"/>
      <c r="AJ20" s="36"/>
      <c r="AK20" s="36"/>
      <c r="AL20" s="36"/>
      <c r="AM20" s="50"/>
      <c r="AN20" s="49"/>
      <c r="AO20" s="49"/>
      <c r="AMH20" s="1"/>
      <c r="AMI20" s="1"/>
      <c r="AMJ20" s="1"/>
    </row>
    <row r="21" s="7" customFormat="true" ht="8.1" hidden="false" customHeight="true" outlineLevel="0" collapsed="false">
      <c r="A21" s="42"/>
      <c r="B21" s="4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42"/>
      <c r="AN21" s="3"/>
      <c r="AO21" s="3"/>
      <c r="AMH21" s="1"/>
      <c r="AMI21" s="1"/>
      <c r="AMJ21" s="1"/>
    </row>
    <row r="22" s="34" customFormat="true" ht="15" hidden="false" customHeight="true" outlineLevel="0" collapsed="false">
      <c r="A22" s="32"/>
      <c r="B22" s="30"/>
      <c r="C22" s="33" t="s">
        <v>20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 t="s">
        <v>21</v>
      </c>
      <c r="O22" s="33"/>
      <c r="P22" s="33"/>
      <c r="Q22" s="33"/>
      <c r="R22" s="33"/>
      <c r="S22" s="33"/>
      <c r="T22" s="33" t="s">
        <v>22</v>
      </c>
      <c r="U22" s="33"/>
      <c r="V22" s="33"/>
      <c r="W22" s="33"/>
      <c r="X22" s="33" t="s">
        <v>21</v>
      </c>
      <c r="Y22" s="33"/>
      <c r="Z22" s="33"/>
      <c r="AA22" s="33"/>
      <c r="AB22" s="33" t="s">
        <v>23</v>
      </c>
      <c r="AC22" s="33"/>
      <c r="AD22" s="33"/>
      <c r="AE22" s="33"/>
      <c r="AF22" s="33"/>
      <c r="AG22" s="33"/>
      <c r="AH22" s="33" t="s">
        <v>21</v>
      </c>
      <c r="AI22" s="33"/>
      <c r="AJ22" s="33"/>
      <c r="AK22" s="33"/>
      <c r="AL22" s="33"/>
      <c r="AM22" s="32"/>
      <c r="AN22" s="33"/>
      <c r="AO22" s="33"/>
      <c r="AMH22" s="1"/>
      <c r="AMI22" s="1"/>
      <c r="AMJ22" s="1"/>
    </row>
    <row r="23" s="40" customFormat="true" ht="20.1" hidden="false" customHeight="true" outlineLevel="0" collapsed="false">
      <c r="A23" s="38"/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52"/>
      <c r="O23" s="52"/>
      <c r="P23" s="52"/>
      <c r="Q23" s="52"/>
      <c r="R23" s="33"/>
      <c r="S23" s="47"/>
      <c r="T23" s="36" t="s">
        <v>24</v>
      </c>
      <c r="U23" s="36"/>
      <c r="V23" s="36"/>
      <c r="W23" s="36"/>
      <c r="X23" s="53" t="n">
        <v>7</v>
      </c>
      <c r="Y23" s="53"/>
      <c r="Z23" s="39"/>
      <c r="AA23" s="47"/>
      <c r="AB23" s="36" t="s">
        <v>24</v>
      </c>
      <c r="AC23" s="36"/>
      <c r="AD23" s="36"/>
      <c r="AE23" s="36"/>
      <c r="AF23" s="36"/>
      <c r="AG23" s="36"/>
      <c r="AH23" s="53" t="n">
        <v>7</v>
      </c>
      <c r="AI23" s="53"/>
      <c r="AJ23" s="39"/>
      <c r="AK23" s="39"/>
      <c r="AL23" s="39"/>
      <c r="AM23" s="38"/>
      <c r="AN23" s="39"/>
      <c r="AO23" s="39"/>
      <c r="AMH23" s="1"/>
      <c r="AMI23" s="1"/>
      <c r="AMJ23" s="1"/>
    </row>
    <row r="24" s="7" customFormat="true" ht="12.75" hidden="false" customHeight="true" outlineLevel="0" collapsed="false">
      <c r="A24" s="42"/>
      <c r="B24" s="5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6"/>
      <c r="AN24" s="3"/>
      <c r="AO24" s="3"/>
      <c r="AMH24" s="1"/>
      <c r="AMI24" s="1"/>
      <c r="AMJ24" s="1"/>
    </row>
    <row r="25" s="7" customFormat="true" ht="42.5" hidden="false" customHeight="true" outlineLevel="0" collapsed="false">
      <c r="A25" s="42"/>
      <c r="B25" s="26" t="s">
        <v>25</v>
      </c>
      <c r="C25" s="27" t="s">
        <v>26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42"/>
      <c r="AN25" s="3"/>
      <c r="AO25" s="3"/>
      <c r="AMH25" s="1"/>
      <c r="AMI25" s="1"/>
      <c r="AMJ25" s="1"/>
    </row>
    <row r="26" s="34" customFormat="true" ht="18.1" hidden="false" customHeight="true" outlineLevel="0" collapsed="false">
      <c r="A26" s="25"/>
      <c r="B26" s="30"/>
      <c r="C26" s="33" t="s">
        <v>27</v>
      </c>
      <c r="D26" s="33"/>
      <c r="E26" s="33"/>
      <c r="F26" s="33"/>
      <c r="G26" s="33"/>
      <c r="H26" s="33"/>
      <c r="I26" s="33" t="s">
        <v>28</v>
      </c>
      <c r="J26" s="33"/>
      <c r="K26" s="33"/>
      <c r="L26" s="33"/>
      <c r="M26" s="33"/>
      <c r="N26" s="33"/>
      <c r="O26" s="33"/>
      <c r="P26" s="33" t="s">
        <v>29</v>
      </c>
      <c r="Q26" s="33"/>
      <c r="R26" s="33"/>
      <c r="S26" s="33"/>
      <c r="T26" s="33"/>
      <c r="U26" s="33"/>
      <c r="V26" s="33"/>
      <c r="W26" s="33" t="s">
        <v>30</v>
      </c>
      <c r="X26" s="33"/>
      <c r="Y26" s="33"/>
      <c r="Z26" s="33"/>
      <c r="AA26" s="33"/>
      <c r="AB26" s="43"/>
      <c r="AC26" s="43"/>
      <c r="AD26" s="33" t="s">
        <v>31</v>
      </c>
      <c r="AE26" s="33"/>
      <c r="AF26" s="33"/>
      <c r="AG26" s="33"/>
      <c r="AH26" s="33"/>
      <c r="AI26" s="33"/>
      <c r="AJ26" s="33"/>
      <c r="AK26" s="33"/>
      <c r="AL26" s="33"/>
      <c r="AM26" s="32"/>
      <c r="AN26" s="33"/>
      <c r="AO26" s="33"/>
      <c r="AMH26" s="1"/>
      <c r="AMI26" s="1"/>
      <c r="AMJ26" s="1"/>
    </row>
    <row r="27" s="51" customFormat="true" ht="19.5" hidden="false" customHeight="true" outlineLevel="0" collapsed="false">
      <c r="A27" s="25"/>
      <c r="B27" s="35"/>
      <c r="C27" s="36"/>
      <c r="D27" s="36"/>
      <c r="E27" s="36"/>
      <c r="F27" s="58"/>
      <c r="G27" s="49"/>
      <c r="H27" s="47"/>
      <c r="I27" s="59"/>
      <c r="J27" s="59"/>
      <c r="K27" s="59"/>
      <c r="L27" s="59"/>
      <c r="M27" s="59"/>
      <c r="N27" s="49"/>
      <c r="O27" s="47"/>
      <c r="P27" s="59"/>
      <c r="Q27" s="59"/>
      <c r="R27" s="59"/>
      <c r="S27" s="59"/>
      <c r="T27" s="59"/>
      <c r="U27" s="49"/>
      <c r="V27" s="47"/>
      <c r="W27" s="60"/>
      <c r="X27" s="60"/>
      <c r="Y27" s="60"/>
      <c r="Z27" s="60"/>
      <c r="AA27" s="60"/>
      <c r="AB27" s="43"/>
      <c r="AC27" s="43"/>
      <c r="AD27" s="36" t="s">
        <v>32</v>
      </c>
      <c r="AE27" s="36"/>
      <c r="AF27" s="36"/>
      <c r="AG27" s="36"/>
      <c r="AH27" s="61"/>
      <c r="AI27" s="61"/>
      <c r="AJ27" s="49"/>
      <c r="AK27" s="47"/>
      <c r="AL27" s="62"/>
      <c r="AM27" s="63"/>
      <c r="AN27" s="49"/>
      <c r="AO27" s="49"/>
      <c r="AMH27" s="1"/>
      <c r="AMI27" s="1"/>
      <c r="AMJ27" s="1"/>
    </row>
    <row r="28" s="7" customFormat="true" ht="11.35" hidden="false" customHeight="true" outlineLevel="0" collapsed="false">
      <c r="A28" s="25"/>
      <c r="B28" s="4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42"/>
      <c r="AN28" s="3"/>
      <c r="AO28" s="3"/>
      <c r="AMH28" s="1"/>
      <c r="AMI28" s="1"/>
      <c r="AMJ28" s="1"/>
    </row>
    <row r="29" s="7" customFormat="true" ht="15.75" hidden="false" customHeight="true" outlineLevel="0" collapsed="false">
      <c r="A29" s="25"/>
      <c r="B29" s="30"/>
      <c r="C29" s="33" t="s">
        <v>33</v>
      </c>
      <c r="D29" s="33"/>
      <c r="E29" s="33"/>
      <c r="F29" s="33"/>
      <c r="G29" s="33"/>
      <c r="H29" s="33"/>
      <c r="I29" s="33"/>
      <c r="J29" s="33"/>
      <c r="K29" s="3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4"/>
      <c r="AN29" s="3"/>
      <c r="AO29" s="3"/>
      <c r="AMH29" s="1"/>
      <c r="AMI29" s="1"/>
      <c r="AMJ29" s="1"/>
    </row>
    <row r="30" s="7" customFormat="true" ht="19.5" hidden="false" customHeight="true" outlineLevel="0" collapsed="false">
      <c r="A30" s="25"/>
      <c r="B30" s="35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37"/>
      <c r="AI30" s="37"/>
      <c r="AJ30" s="37"/>
      <c r="AK30" s="37"/>
      <c r="AL30" s="43"/>
      <c r="AM30" s="44"/>
      <c r="AN30" s="3"/>
      <c r="AO30" s="3"/>
      <c r="AMH30" s="1"/>
      <c r="AMI30" s="1"/>
      <c r="AMJ30" s="1"/>
    </row>
    <row r="31" s="7" customFormat="true" ht="12.75" hidden="false" customHeight="true" outlineLevel="0" collapsed="false">
      <c r="A31" s="42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64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3"/>
      <c r="AO31" s="3"/>
      <c r="AMH31" s="1"/>
      <c r="AMI31" s="1"/>
      <c r="AMJ31" s="1"/>
    </row>
    <row r="32" s="7" customFormat="true" ht="42.5" hidden="false" customHeight="true" outlineLevel="0" collapsed="false">
      <c r="A32" s="42"/>
      <c r="B32" s="26" t="s">
        <v>34</v>
      </c>
      <c r="C32" s="27" t="s">
        <v>35</v>
      </c>
      <c r="D32" s="65"/>
      <c r="E32" s="65"/>
      <c r="F32" s="66"/>
      <c r="G32" s="67"/>
      <c r="H32" s="66"/>
      <c r="I32" s="66"/>
      <c r="J32" s="66"/>
      <c r="K32" s="67"/>
      <c r="L32" s="68"/>
      <c r="M32" s="68"/>
      <c r="N32" s="68"/>
      <c r="O32" s="66"/>
      <c r="P32" s="66"/>
      <c r="Q32" s="68"/>
      <c r="R32" s="68"/>
      <c r="S32" s="68"/>
      <c r="T32" s="68"/>
      <c r="U32" s="66"/>
      <c r="V32" s="67"/>
      <c r="W32" s="66"/>
      <c r="X32" s="66"/>
      <c r="Y32" s="66"/>
      <c r="Z32" s="66"/>
      <c r="AA32" s="66"/>
      <c r="AB32" s="66"/>
      <c r="AC32" s="66"/>
      <c r="AD32" s="66"/>
      <c r="AE32" s="66"/>
      <c r="AF32" s="69"/>
      <c r="AG32" s="69"/>
      <c r="AH32" s="69"/>
      <c r="AI32" s="69"/>
      <c r="AJ32" s="69"/>
      <c r="AK32" s="69"/>
      <c r="AL32" s="69"/>
      <c r="AM32" s="70"/>
      <c r="AN32" s="3"/>
      <c r="AO32" s="3"/>
      <c r="AMH32" s="1"/>
      <c r="AMI32" s="1"/>
      <c r="AMJ32" s="1"/>
    </row>
    <row r="33" s="7" customFormat="true" ht="12.75" hidden="false" customHeight="true" outlineLevel="0" collapsed="false">
      <c r="A33" s="42"/>
      <c r="B33" s="71"/>
      <c r="C33" s="72" t="s">
        <v>36</v>
      </c>
      <c r="D33" s="73"/>
      <c r="E33" s="74"/>
      <c r="F33" s="75"/>
      <c r="G33" s="76"/>
      <c r="H33" s="33" t="s">
        <v>37</v>
      </c>
      <c r="I33" s="75"/>
      <c r="J33" s="75"/>
      <c r="K33" s="76"/>
      <c r="L33" s="33" t="s">
        <v>38</v>
      </c>
      <c r="M33" s="77"/>
      <c r="N33" s="77"/>
      <c r="O33" s="75"/>
      <c r="P33" s="75"/>
      <c r="Q33" s="77"/>
      <c r="R33" s="77"/>
      <c r="S33" s="77"/>
      <c r="T33" s="77"/>
      <c r="U33" s="75"/>
      <c r="V33" s="76"/>
      <c r="W33" s="75"/>
      <c r="X33" s="75"/>
      <c r="Y33" s="75"/>
      <c r="Z33" s="75"/>
      <c r="AA33" s="75"/>
      <c r="AB33" s="75"/>
      <c r="AC33" s="75"/>
      <c r="AD33" s="75"/>
      <c r="AE33" s="75"/>
      <c r="AF33" s="78"/>
      <c r="AG33" s="78"/>
      <c r="AH33" s="78"/>
      <c r="AI33" s="78"/>
      <c r="AJ33" s="78"/>
      <c r="AK33" s="78"/>
      <c r="AL33" s="78"/>
      <c r="AM33" s="79"/>
      <c r="AN33" s="3"/>
      <c r="AO33" s="3"/>
      <c r="AMH33" s="1"/>
      <c r="AMI33" s="1"/>
      <c r="AMJ33" s="1"/>
    </row>
    <row r="34" s="7" customFormat="true" ht="20.15" hidden="false" customHeight="true" outlineLevel="0" collapsed="false">
      <c r="A34" s="80"/>
      <c r="B34" s="81"/>
      <c r="C34" s="82" t="str">
        <f aca="false">IF(AD27="Seleccionar","",AD27)</f>
        <v/>
      </c>
      <c r="D34" s="82"/>
      <c r="E34" s="83"/>
      <c r="F34" s="84"/>
      <c r="G34" s="85"/>
      <c r="H34" s="86" t="s">
        <v>39</v>
      </c>
      <c r="I34" s="84"/>
      <c r="J34" s="84"/>
      <c r="K34" s="85"/>
      <c r="L34" s="86" t="s">
        <v>40</v>
      </c>
      <c r="M34" s="87"/>
      <c r="N34" s="87"/>
      <c r="O34" s="84"/>
      <c r="P34" s="3"/>
      <c r="Q34" s="88" t="s">
        <v>35</v>
      </c>
      <c r="R34" s="84"/>
      <c r="S34" s="84"/>
      <c r="T34" s="84"/>
      <c r="U34" s="84"/>
      <c r="V34" s="84"/>
      <c r="W34" s="84"/>
      <c r="X34" s="84"/>
      <c r="Y34" s="84"/>
      <c r="Z34" s="3"/>
      <c r="AA34" s="3"/>
      <c r="AB34" s="3"/>
      <c r="AC34" s="3"/>
      <c r="AD34" s="3"/>
      <c r="AE34" s="3"/>
      <c r="AF34" s="3"/>
      <c r="AG34" s="4"/>
      <c r="AH34" s="84"/>
      <c r="AI34" s="84"/>
      <c r="AJ34" s="84"/>
      <c r="AK34" s="84"/>
      <c r="AL34" s="84"/>
      <c r="AM34" s="89"/>
      <c r="AN34" s="3"/>
      <c r="AO34" s="3"/>
      <c r="AMH34" s="1"/>
      <c r="AMI34" s="1"/>
      <c r="AMJ34" s="1"/>
    </row>
    <row r="35" s="7" customFormat="true" ht="20.15" hidden="false" customHeight="true" outlineLevel="0" collapsed="false">
      <c r="A35" s="25"/>
      <c r="B35" s="90"/>
      <c r="C35" s="91"/>
      <c r="D35" s="91"/>
      <c r="E35" s="91"/>
      <c r="F35" s="92"/>
      <c r="G35" s="93"/>
      <c r="H35" s="94"/>
      <c r="I35" s="94"/>
      <c r="J35" s="92"/>
      <c r="K35" s="95"/>
      <c r="L35" s="96" t="str">
        <f aca="false">IF(AD27="Seleccionar","",VLOOKUP(AD27,A73:B74,2,0))</f>
        <v/>
      </c>
      <c r="M35" s="96"/>
      <c r="N35" s="96"/>
      <c r="O35" s="92"/>
      <c r="P35" s="47"/>
      <c r="Q35" s="97" t="n">
        <f aca="false">IF(AND(AD27="FEMPO",C35&lt;&gt;80),80*H35*L35,IF(OR(C35="",AD27="Seleccionar"),0,C35*H35*L35))</f>
        <v>0</v>
      </c>
      <c r="R35" s="97"/>
      <c r="S35" s="97"/>
      <c r="T35" s="97"/>
      <c r="U35" s="97"/>
      <c r="V35" s="97"/>
      <c r="W35" s="97"/>
      <c r="X35" s="98"/>
      <c r="Y35" s="99" t="str">
        <f aca="false">IF(C35="","",IF(AND(AD27="FEMPO",C35&lt;&gt;80),"Les FEMPO estàn fixades i calculades a 80 hores.","" ))</f>
        <v/>
      </c>
      <c r="Z35" s="100"/>
      <c r="AA35" s="100"/>
      <c r="AB35" s="100"/>
      <c r="AC35" s="100"/>
      <c r="AD35" s="3"/>
      <c r="AE35" s="101"/>
      <c r="AF35" s="47"/>
      <c r="AG35" s="98"/>
      <c r="AH35" s="98"/>
      <c r="AI35" s="98"/>
      <c r="AJ35" s="98"/>
      <c r="AK35" s="98"/>
      <c r="AL35" s="98"/>
      <c r="AM35" s="102"/>
      <c r="AN35" s="3"/>
      <c r="AO35" s="3"/>
      <c r="AMH35" s="1"/>
      <c r="AMI35" s="1"/>
      <c r="AMJ35" s="1"/>
    </row>
    <row r="36" s="115" customFormat="true" ht="22.7" hidden="false" customHeight="true" outlineLevel="0" collapsed="false">
      <c r="A36" s="103"/>
      <c r="B36" s="104"/>
      <c r="C36" s="105"/>
      <c r="D36" s="106"/>
      <c r="E36" s="106"/>
      <c r="F36" s="106"/>
      <c r="G36" s="107"/>
      <c r="H36" s="105"/>
      <c r="I36" s="106"/>
      <c r="J36" s="108"/>
      <c r="K36" s="106"/>
      <c r="L36" s="107"/>
      <c r="M36" s="105"/>
      <c r="N36" s="106"/>
      <c r="O36" s="106"/>
      <c r="P36" s="109"/>
      <c r="Q36" s="107"/>
      <c r="R36" s="105"/>
      <c r="S36" s="106"/>
      <c r="T36" s="106"/>
      <c r="U36" s="106"/>
      <c r="V36" s="106"/>
      <c r="W36" s="109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1"/>
      <c r="AI36" s="111"/>
      <c r="AJ36" s="111"/>
      <c r="AK36" s="111"/>
      <c r="AL36" s="112"/>
      <c r="AM36" s="113"/>
      <c r="AN36" s="114"/>
      <c r="AO36" s="114"/>
      <c r="AMH36" s="1"/>
      <c r="AMI36" s="1"/>
      <c r="AMJ36" s="1"/>
    </row>
    <row r="37" s="7" customFormat="true" ht="42.5" hidden="false" customHeight="true" outlineLevel="0" collapsed="false">
      <c r="A37" s="42"/>
      <c r="B37" s="26" t="s">
        <v>41</v>
      </c>
      <c r="C37" s="27" t="s">
        <v>42</v>
      </c>
      <c r="D37" s="65"/>
      <c r="E37" s="65"/>
      <c r="F37" s="66"/>
      <c r="G37" s="67"/>
      <c r="H37" s="66"/>
      <c r="I37" s="66"/>
      <c r="J37" s="66"/>
      <c r="K37" s="67"/>
      <c r="L37" s="68"/>
      <c r="M37" s="68"/>
      <c r="N37" s="68"/>
      <c r="O37" s="66"/>
      <c r="P37" s="66"/>
      <c r="Q37" s="68"/>
      <c r="R37" s="68"/>
      <c r="S37" s="68"/>
      <c r="T37" s="68"/>
      <c r="U37" s="66"/>
      <c r="V37" s="67"/>
      <c r="W37" s="66"/>
      <c r="X37" s="66"/>
      <c r="Y37" s="66"/>
      <c r="Z37" s="66"/>
      <c r="AA37" s="66"/>
      <c r="AB37" s="66"/>
      <c r="AC37" s="66"/>
      <c r="AD37" s="66"/>
      <c r="AE37" s="66"/>
      <c r="AF37" s="69"/>
      <c r="AG37" s="69"/>
      <c r="AH37" s="69"/>
      <c r="AI37" s="69"/>
      <c r="AJ37" s="69"/>
      <c r="AK37" s="69"/>
      <c r="AL37" s="69"/>
      <c r="AM37" s="70"/>
      <c r="AN37" s="3"/>
      <c r="AO37" s="3"/>
      <c r="AMH37" s="1"/>
      <c r="AMI37" s="1"/>
      <c r="AMJ37" s="1"/>
    </row>
    <row r="38" s="7" customFormat="true" ht="12.75" hidden="false" customHeight="true" outlineLevel="0" collapsed="false">
      <c r="A38" s="42"/>
      <c r="B38" s="71"/>
      <c r="C38" s="72" t="s">
        <v>36</v>
      </c>
      <c r="D38" s="73"/>
      <c r="E38" s="74"/>
      <c r="F38" s="75"/>
      <c r="G38" s="76"/>
      <c r="H38" s="33" t="s">
        <v>37</v>
      </c>
      <c r="I38" s="75"/>
      <c r="J38" s="75"/>
      <c r="K38" s="76"/>
      <c r="L38" s="33" t="s">
        <v>38</v>
      </c>
      <c r="M38" s="77"/>
      <c r="N38" s="77"/>
      <c r="O38" s="75"/>
      <c r="P38" s="75"/>
      <c r="Q38" s="77"/>
      <c r="R38" s="77"/>
      <c r="S38" s="77"/>
      <c r="T38" s="77"/>
      <c r="U38" s="75"/>
      <c r="V38" s="76"/>
      <c r="W38" s="75"/>
      <c r="X38" s="75"/>
      <c r="Y38" s="75"/>
      <c r="Z38" s="75"/>
      <c r="AA38" s="75"/>
      <c r="AB38" s="75"/>
      <c r="AC38" s="75"/>
      <c r="AD38" s="75"/>
      <c r="AE38" s="75"/>
      <c r="AF38" s="78"/>
      <c r="AG38" s="78"/>
      <c r="AH38" s="78"/>
      <c r="AI38" s="78"/>
      <c r="AJ38" s="78"/>
      <c r="AK38" s="78"/>
      <c r="AL38" s="78"/>
      <c r="AM38" s="79"/>
      <c r="AN38" s="3"/>
      <c r="AO38" s="3"/>
      <c r="AMH38" s="1"/>
      <c r="AMI38" s="1"/>
      <c r="AMJ38" s="1"/>
    </row>
    <row r="39" s="7" customFormat="true" ht="20.15" hidden="false" customHeight="true" outlineLevel="0" collapsed="false">
      <c r="A39" s="80"/>
      <c r="B39" s="81"/>
      <c r="C39" s="82" t="str">
        <f aca="false">IF(AD27="Seleccionar","",AD27)</f>
        <v/>
      </c>
      <c r="D39" s="82"/>
      <c r="E39" s="83"/>
      <c r="F39" s="84"/>
      <c r="G39" s="85"/>
      <c r="H39" s="86" t="s">
        <v>43</v>
      </c>
      <c r="I39" s="84"/>
      <c r="J39" s="84"/>
      <c r="K39" s="85"/>
      <c r="L39" s="86" t="s">
        <v>40</v>
      </c>
      <c r="M39" s="87"/>
      <c r="N39" s="87"/>
      <c r="O39" s="84"/>
      <c r="P39" s="3"/>
      <c r="Q39" s="88" t="s">
        <v>42</v>
      </c>
      <c r="R39" s="84"/>
      <c r="S39" s="84"/>
      <c r="T39" s="84"/>
      <c r="U39" s="84"/>
      <c r="V39" s="84"/>
      <c r="W39" s="84"/>
      <c r="X39" s="84"/>
      <c r="Y39" s="84"/>
      <c r="Z39" s="3"/>
      <c r="AA39" s="3"/>
      <c r="AB39" s="3"/>
      <c r="AC39" s="3"/>
      <c r="AD39" s="3"/>
      <c r="AE39" s="3"/>
      <c r="AF39" s="3"/>
      <c r="AG39" s="4"/>
      <c r="AH39" s="84"/>
      <c r="AI39" s="84"/>
      <c r="AJ39" s="84"/>
      <c r="AK39" s="84"/>
      <c r="AL39" s="84"/>
      <c r="AM39" s="89"/>
      <c r="AN39" s="3"/>
      <c r="AO39" s="3"/>
      <c r="AMH39" s="1"/>
      <c r="AMI39" s="1"/>
      <c r="AMJ39" s="1"/>
    </row>
    <row r="40" s="7" customFormat="true" ht="20.15" hidden="false" customHeight="true" outlineLevel="0" collapsed="false">
      <c r="A40" s="25"/>
      <c r="B40" s="90"/>
      <c r="C40" s="116" t="str">
        <f aca="false">IF(OR(C35="",AD27="Seleccionar"),"",C35)</f>
        <v/>
      </c>
      <c r="D40" s="116"/>
      <c r="E40" s="116"/>
      <c r="F40" s="92"/>
      <c r="G40" s="93"/>
      <c r="H40" s="94"/>
      <c r="I40" s="94"/>
      <c r="J40" s="92"/>
      <c r="K40" s="95"/>
      <c r="L40" s="96" t="str">
        <f aca="false">IF(AD27="Seleccionar","",L35)</f>
        <v/>
      </c>
      <c r="M40" s="96"/>
      <c r="N40" s="96"/>
      <c r="O40" s="92"/>
      <c r="P40" s="47"/>
      <c r="Q40" s="97" t="n">
        <f aca="false">IF(OR(C40="",AD27="Seleccionar"),0,IF(AND(AD27="FEMPO",C40&lt;&gt;80),IF(H40&gt;H35,80*H35*L40,80*H40*L40),IF(H40&gt;H35,C40*H35*L40,C40*H40*L40)))</f>
        <v>0</v>
      </c>
      <c r="R40" s="97"/>
      <c r="S40" s="97"/>
      <c r="T40" s="97"/>
      <c r="U40" s="97"/>
      <c r="V40" s="97"/>
      <c r="W40" s="97"/>
      <c r="X40" s="98"/>
      <c r="Y40" s="117" t="str">
        <f aca="false">IF(OR(C40="",AD27="Seleccionar"),"",IF(AND(AD27="FEMPO",C40&lt;&gt;80),IF(H40&gt;H35,"Les FEMPO estàn fixades i calculades a 80 hores. Els alumnes computables no poden superar els sol·licitats.","Les FEMPO estàn fixades i calculades a 80 hores."),IF(H40&gt;H35,"Els alumnes computables no poden superar els sol·licitats.","")))</f>
        <v/>
      </c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02"/>
      <c r="AN40" s="3"/>
      <c r="AO40" s="3"/>
      <c r="AMH40" s="1"/>
      <c r="AMI40" s="1"/>
      <c r="AMJ40" s="1"/>
    </row>
    <row r="41" s="7" customFormat="true" ht="22.7" hidden="false" customHeight="true" outlineLevel="0" collapsed="false">
      <c r="A41" s="42"/>
      <c r="B41" s="104"/>
      <c r="C41" s="105"/>
      <c r="D41" s="106"/>
      <c r="E41" s="106"/>
      <c r="F41" s="106"/>
      <c r="G41" s="107"/>
      <c r="H41" s="105"/>
      <c r="I41" s="106"/>
      <c r="J41" s="108"/>
      <c r="K41" s="106"/>
      <c r="L41" s="107"/>
      <c r="M41" s="105"/>
      <c r="N41" s="106"/>
      <c r="O41" s="106"/>
      <c r="P41" s="109"/>
      <c r="Q41" s="107"/>
      <c r="R41" s="105"/>
      <c r="S41" s="106"/>
      <c r="T41" s="106"/>
      <c r="U41" s="106"/>
      <c r="V41" s="106"/>
      <c r="W41" s="109"/>
      <c r="X41" s="110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3"/>
      <c r="AN41" s="3"/>
      <c r="AO41" s="3"/>
      <c r="AMH41" s="1"/>
      <c r="AMI41" s="1"/>
      <c r="AMJ41" s="1"/>
    </row>
    <row r="42" s="7" customFormat="true" ht="42.5" hidden="false" customHeight="true" outlineLevel="0" collapsed="false">
      <c r="A42" s="42"/>
      <c r="B42" s="118" t="s">
        <v>44</v>
      </c>
      <c r="C42" s="27" t="s">
        <v>45</v>
      </c>
      <c r="D42" s="11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120"/>
      <c r="Y42" s="120"/>
      <c r="Z42" s="121"/>
      <c r="AA42" s="120"/>
      <c r="AB42" s="122"/>
      <c r="AC42" s="122"/>
      <c r="AD42" s="123"/>
      <c r="AE42" s="123"/>
      <c r="AF42" s="123"/>
      <c r="AG42" s="123"/>
      <c r="AH42" s="123"/>
      <c r="AI42" s="123"/>
      <c r="AJ42" s="123"/>
      <c r="AK42" s="123"/>
      <c r="AL42" s="123"/>
      <c r="AM42" s="124"/>
      <c r="AN42" s="3"/>
      <c r="AO42" s="3"/>
      <c r="AMH42" s="1"/>
      <c r="AMI42" s="1"/>
      <c r="AMJ42" s="1"/>
    </row>
    <row r="43" s="7" customFormat="true" ht="18.15" hidden="false" customHeight="true" outlineLevel="0" collapsed="false">
      <c r="A43" s="42"/>
      <c r="B43" s="118"/>
      <c r="C43" s="33" t="s">
        <v>46</v>
      </c>
      <c r="D43" s="119"/>
      <c r="E43" s="3"/>
      <c r="F43" s="3"/>
      <c r="G43" s="3"/>
      <c r="H43" s="3"/>
      <c r="I43" s="3"/>
      <c r="J43" s="3"/>
      <c r="K43" s="3"/>
      <c r="L43" s="3"/>
      <c r="M43" s="3"/>
      <c r="N43" s="3"/>
      <c r="O43" s="33" t="s">
        <v>47</v>
      </c>
      <c r="P43" s="3"/>
      <c r="Q43" s="3"/>
      <c r="R43" s="3"/>
      <c r="S43" s="3"/>
      <c r="T43" s="3"/>
      <c r="U43" s="3"/>
      <c r="V43" s="33" t="s">
        <v>48</v>
      </c>
      <c r="W43" s="119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3" t="s">
        <v>49</v>
      </c>
      <c r="AI43" s="3"/>
      <c r="AJ43" s="3"/>
      <c r="AK43" s="3"/>
      <c r="AL43" s="123"/>
      <c r="AM43" s="124"/>
      <c r="AN43" s="3"/>
      <c r="AO43" s="3"/>
      <c r="AMH43" s="1"/>
      <c r="AMI43" s="1"/>
      <c r="AMJ43" s="1"/>
    </row>
    <row r="44" s="7" customFormat="true" ht="20.15" hidden="false" customHeight="true" outlineLevel="0" collapsed="false">
      <c r="A44" s="42"/>
      <c r="B44" s="41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3"/>
      <c r="O44" s="126"/>
      <c r="P44" s="126"/>
      <c r="Q44" s="126"/>
      <c r="R44" s="126"/>
      <c r="S44" s="127"/>
      <c r="T44" s="127"/>
      <c r="U44" s="127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3"/>
      <c r="AH44" s="126"/>
      <c r="AI44" s="126"/>
      <c r="AJ44" s="126"/>
      <c r="AK44" s="126"/>
      <c r="AL44" s="123"/>
      <c r="AM44" s="128"/>
      <c r="AN44" s="3"/>
      <c r="AO44" s="3"/>
      <c r="AMH44" s="1"/>
      <c r="AMI44" s="1"/>
      <c r="AMJ44" s="1"/>
    </row>
    <row r="45" s="7" customFormat="true" ht="12.75" hidden="false" customHeight="true" outlineLevel="0" collapsed="false">
      <c r="A45" s="42"/>
      <c r="B45" s="41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3"/>
      <c r="O45" s="130"/>
      <c r="P45" s="130"/>
      <c r="Q45" s="130"/>
      <c r="R45" s="130"/>
      <c r="S45" s="127"/>
      <c r="T45" s="127"/>
      <c r="U45" s="127"/>
      <c r="V45" s="127"/>
      <c r="W45" s="131"/>
      <c r="X45" s="120"/>
      <c r="Y45" s="120"/>
      <c r="Z45" s="121"/>
      <c r="AA45" s="132"/>
      <c r="AB45" s="133"/>
      <c r="AC45" s="122"/>
      <c r="AD45" s="123"/>
      <c r="AE45" s="123"/>
      <c r="AF45" s="123"/>
      <c r="AG45" s="123"/>
      <c r="AH45" s="4"/>
      <c r="AI45" s="123"/>
      <c r="AJ45" s="123"/>
      <c r="AK45" s="123"/>
      <c r="AL45" s="123"/>
      <c r="AM45" s="134"/>
      <c r="AN45" s="3"/>
      <c r="AO45" s="3"/>
      <c r="AQ45" s="135"/>
      <c r="AR45" s="135"/>
      <c r="AS45" s="135"/>
      <c r="AMH45" s="1"/>
      <c r="AMI45" s="1"/>
      <c r="AMJ45" s="1"/>
    </row>
    <row r="46" s="7" customFormat="true" ht="12.75" hidden="false" customHeight="true" outlineLevel="0" collapsed="false">
      <c r="A46" s="42"/>
      <c r="B46" s="41"/>
      <c r="C46" s="129"/>
      <c r="D46" s="136"/>
      <c r="E46" s="137"/>
      <c r="F46" s="137"/>
      <c r="G46" s="137"/>
      <c r="H46" s="137"/>
      <c r="I46" s="137"/>
      <c r="J46" s="137"/>
      <c r="K46" s="137"/>
      <c r="L46" s="3"/>
      <c r="M46" s="3"/>
      <c r="N46" s="3"/>
      <c r="O46" s="130"/>
      <c r="P46" s="98"/>
      <c r="Q46" s="127"/>
      <c r="R46" s="127"/>
      <c r="S46" s="127"/>
      <c r="T46" s="127"/>
      <c r="U46" s="127"/>
      <c r="V46" s="127"/>
      <c r="W46" s="131"/>
      <c r="X46" s="120"/>
      <c r="Y46" s="120"/>
      <c r="Z46" s="121"/>
      <c r="AA46" s="132"/>
      <c r="AB46" s="133"/>
      <c r="AC46" s="122"/>
      <c r="AD46" s="123"/>
      <c r="AE46" s="123"/>
      <c r="AF46" s="123"/>
      <c r="AG46" s="123"/>
      <c r="AH46" s="4" t="s">
        <v>50</v>
      </c>
      <c r="AI46" s="123"/>
      <c r="AJ46" s="123"/>
      <c r="AK46" s="123"/>
      <c r="AL46" s="123"/>
      <c r="AM46" s="134"/>
      <c r="AN46" s="3"/>
      <c r="AO46" s="3"/>
      <c r="AQ46" s="135"/>
      <c r="AR46" s="135"/>
      <c r="AS46" s="135"/>
      <c r="AMH46" s="1"/>
      <c r="AMI46" s="1"/>
      <c r="AMJ46" s="1"/>
    </row>
    <row r="47" s="7" customFormat="true" ht="18.15" hidden="false" customHeight="true" outlineLevel="0" collapsed="false">
      <c r="A47" s="42"/>
      <c r="B47" s="41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9"/>
      <c r="T47" s="140"/>
      <c r="U47" s="140"/>
      <c r="V47" s="140"/>
      <c r="W47" s="131"/>
      <c r="X47" s="120"/>
      <c r="Y47" s="120"/>
      <c r="Z47" s="121"/>
      <c r="AA47" s="132"/>
      <c r="AB47" s="133"/>
      <c r="AC47" s="122"/>
      <c r="AD47" s="123"/>
      <c r="AE47" s="123"/>
      <c r="AF47" s="123"/>
      <c r="AG47" s="123"/>
      <c r="AH47" s="88" t="s">
        <v>51</v>
      </c>
      <c r="AI47" s="123"/>
      <c r="AJ47" s="123"/>
      <c r="AK47" s="123"/>
      <c r="AL47" s="123"/>
      <c r="AM47" s="134"/>
      <c r="AN47" s="3"/>
      <c r="AO47" s="3"/>
      <c r="AQ47" s="135"/>
      <c r="AR47" s="135"/>
      <c r="AS47" s="135"/>
      <c r="AMH47" s="1"/>
      <c r="AMI47" s="1"/>
      <c r="AMJ47" s="1"/>
    </row>
    <row r="48" s="7" customFormat="true" ht="20.15" hidden="false" customHeight="true" outlineLevel="0" collapsed="false">
      <c r="A48" s="42"/>
      <c r="B48" s="41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3"/>
      <c r="O48" s="130"/>
      <c r="P48" s="130"/>
      <c r="Q48" s="130"/>
      <c r="R48" s="130"/>
      <c r="S48" s="127"/>
      <c r="T48" s="127"/>
      <c r="U48" s="127"/>
      <c r="V48" s="127"/>
      <c r="W48" s="131"/>
      <c r="X48" s="120"/>
      <c r="Y48" s="120"/>
      <c r="Z48" s="121"/>
      <c r="AA48" s="120"/>
      <c r="AB48" s="122"/>
      <c r="AC48" s="122"/>
      <c r="AD48" s="123"/>
      <c r="AE48" s="123"/>
      <c r="AF48" s="123"/>
      <c r="AG48" s="123"/>
      <c r="AH48" s="141" t="n">
        <f aca="false">O44+AH44</f>
        <v>0</v>
      </c>
      <c r="AI48" s="141"/>
      <c r="AJ48" s="141"/>
      <c r="AK48" s="141"/>
      <c r="AL48" s="123"/>
      <c r="AM48" s="134"/>
      <c r="AN48" s="3"/>
      <c r="AO48" s="3"/>
      <c r="AQ48" s="135"/>
      <c r="AR48" s="135"/>
      <c r="AS48" s="135"/>
      <c r="AMH48" s="1"/>
      <c r="AMI48" s="1"/>
      <c r="AMJ48" s="1"/>
    </row>
    <row r="49" s="7" customFormat="true" ht="20.15" hidden="false" customHeight="true" outlineLevel="0" collapsed="false">
      <c r="A49" s="42"/>
      <c r="B49" s="54"/>
      <c r="C49" s="55"/>
      <c r="D49" s="142"/>
      <c r="E49" s="142"/>
      <c r="F49" s="142"/>
      <c r="G49" s="142"/>
      <c r="H49" s="142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143"/>
      <c r="AC49" s="55"/>
      <c r="AD49" s="144"/>
      <c r="AE49" s="145"/>
      <c r="AF49" s="55"/>
      <c r="AG49" s="55"/>
      <c r="AH49" s="55"/>
      <c r="AI49" s="55"/>
      <c r="AJ49" s="55"/>
      <c r="AK49" s="146"/>
      <c r="AL49" s="147"/>
      <c r="AM49" s="148"/>
      <c r="AN49" s="3"/>
      <c r="AO49" s="3"/>
      <c r="AMH49" s="1"/>
      <c r="AMI49" s="1"/>
      <c r="AMJ49" s="1"/>
    </row>
    <row r="50" s="7" customFormat="true" ht="42.5" hidden="false" customHeight="true" outlineLevel="0" collapsed="false">
      <c r="A50" s="149"/>
      <c r="B50" s="118" t="s">
        <v>52</v>
      </c>
      <c r="C50" s="27" t="s">
        <v>53</v>
      </c>
      <c r="D50" s="11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120"/>
      <c r="Y50" s="120"/>
      <c r="Z50" s="121"/>
      <c r="AA50" s="120"/>
      <c r="AB50" s="122"/>
      <c r="AC50" s="122"/>
      <c r="AD50" s="123"/>
      <c r="AE50" s="123"/>
      <c r="AF50" s="123"/>
      <c r="AG50" s="123"/>
      <c r="AH50" s="123"/>
      <c r="AI50" s="123"/>
      <c r="AJ50" s="123"/>
      <c r="AK50" s="123"/>
      <c r="AL50" s="123"/>
      <c r="AM50" s="124"/>
      <c r="AN50" s="57"/>
      <c r="AO50" s="57"/>
      <c r="AP50" s="150"/>
      <c r="AMH50" s="1"/>
      <c r="AMI50" s="1"/>
      <c r="AMJ50" s="1"/>
    </row>
    <row r="51" s="7" customFormat="true" ht="17" hidden="false" customHeight="true" outlineLevel="0" collapsed="false">
      <c r="A51" s="149"/>
      <c r="B51" s="41"/>
      <c r="C51" s="119"/>
      <c r="D51" s="11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120"/>
      <c r="Y51" s="120"/>
      <c r="Z51" s="121"/>
      <c r="AA51" s="120"/>
      <c r="AB51" s="122"/>
      <c r="AC51" s="122"/>
      <c r="AD51" s="123"/>
      <c r="AE51" s="123"/>
      <c r="AF51" s="123"/>
      <c r="AG51" s="123"/>
      <c r="AH51" s="123"/>
      <c r="AI51" s="123"/>
      <c r="AJ51" s="123"/>
      <c r="AK51" s="123"/>
      <c r="AL51" s="123"/>
      <c r="AM51" s="124"/>
      <c r="AN51" s="57"/>
      <c r="AO51" s="57"/>
      <c r="AP51" s="150"/>
      <c r="AMH51" s="1"/>
      <c r="AMI51" s="1"/>
      <c r="AMJ51" s="1"/>
    </row>
    <row r="52" s="7" customFormat="true" ht="20.15" hidden="false" customHeight="true" outlineLevel="0" collapsed="false">
      <c r="A52" s="149"/>
      <c r="B52" s="41"/>
      <c r="C52" s="151"/>
      <c r="D52" s="136"/>
      <c r="E52" s="137"/>
      <c r="F52" s="137"/>
      <c r="G52" s="137"/>
      <c r="H52" s="137"/>
      <c r="I52" s="137"/>
      <c r="J52" s="137"/>
      <c r="K52" s="137"/>
      <c r="L52" s="3"/>
      <c r="M52" s="152"/>
      <c r="N52" s="3"/>
      <c r="O52" s="152"/>
      <c r="P52" s="152" t="s">
        <v>54</v>
      </c>
      <c r="Q52" s="153"/>
      <c r="R52" s="97" t="n">
        <f aca="false">Q35*0.6</f>
        <v>0</v>
      </c>
      <c r="S52" s="97"/>
      <c r="T52" s="97"/>
      <c r="U52" s="97"/>
      <c r="V52" s="97"/>
      <c r="W52" s="97"/>
      <c r="X52" s="154"/>
      <c r="Y52" s="155" t="n">
        <f aca="false">Q40-AH48-R52</f>
        <v>0</v>
      </c>
      <c r="Z52" s="156"/>
      <c r="AA52" s="132"/>
      <c r="AB52" s="122"/>
      <c r="AC52" s="122"/>
      <c r="AD52" s="123"/>
      <c r="AE52" s="123"/>
      <c r="AF52" s="123"/>
      <c r="AG52" s="123"/>
      <c r="AH52" s="123"/>
      <c r="AI52" s="123"/>
      <c r="AJ52" s="123"/>
      <c r="AK52" s="123"/>
      <c r="AL52" s="123"/>
      <c r="AM52" s="128"/>
      <c r="AN52" s="57"/>
      <c r="AO52" s="57"/>
      <c r="AP52" s="150"/>
      <c r="AMH52" s="1"/>
      <c r="AMI52" s="1"/>
      <c r="AMJ52" s="1"/>
    </row>
    <row r="53" s="7" customFormat="true" ht="17" hidden="false" customHeight="true" outlineLevel="0" collapsed="false">
      <c r="A53" s="149"/>
      <c r="B53" s="41"/>
      <c r="C53" s="157"/>
      <c r="D53" s="119"/>
      <c r="E53" s="3"/>
      <c r="F53" s="3"/>
      <c r="G53" s="3"/>
      <c r="H53" s="3"/>
      <c r="I53" s="3"/>
      <c r="J53" s="3"/>
      <c r="K53" s="3"/>
      <c r="L53" s="3"/>
      <c r="M53" s="3"/>
      <c r="N53" s="3"/>
      <c r="O53" s="127"/>
      <c r="P53" s="127"/>
      <c r="Q53" s="127"/>
      <c r="R53" s="127"/>
      <c r="S53" s="127"/>
      <c r="T53" s="127"/>
      <c r="U53" s="127"/>
      <c r="V53" s="127"/>
      <c r="W53" s="3"/>
      <c r="X53" s="156"/>
      <c r="Y53" s="156"/>
      <c r="Z53" s="156"/>
      <c r="AA53" s="132"/>
      <c r="AB53" s="122"/>
      <c r="AC53" s="122"/>
      <c r="AD53" s="123"/>
      <c r="AE53" s="123"/>
      <c r="AF53" s="123"/>
      <c r="AG53" s="123"/>
      <c r="AH53" s="123"/>
      <c r="AI53" s="123"/>
      <c r="AJ53" s="123"/>
      <c r="AK53" s="123"/>
      <c r="AL53" s="123"/>
      <c r="AM53" s="128"/>
      <c r="AN53" s="57"/>
      <c r="AO53" s="57"/>
      <c r="AP53" s="150"/>
      <c r="AMH53" s="1"/>
      <c r="AMI53" s="1"/>
      <c r="AMJ53" s="1"/>
    </row>
    <row r="54" s="7" customFormat="true" ht="20.15" hidden="false" customHeight="true" outlineLevel="0" collapsed="false">
      <c r="A54" s="149"/>
      <c r="B54" s="41"/>
      <c r="C54" s="136"/>
      <c r="D54" s="158"/>
      <c r="E54" s="137"/>
      <c r="F54" s="137"/>
      <c r="G54" s="137"/>
      <c r="H54" s="137"/>
      <c r="I54" s="137"/>
      <c r="J54" s="137"/>
      <c r="K54" s="137"/>
      <c r="L54" s="3"/>
      <c r="M54" s="152"/>
      <c r="N54" s="3"/>
      <c r="O54" s="152"/>
      <c r="P54" s="152" t="s">
        <v>55</v>
      </c>
      <c r="Q54" s="153"/>
      <c r="R54" s="97" t="n">
        <f aca="false">IF(Y52&lt;0,0,Y52)</f>
        <v>0</v>
      </c>
      <c r="S54" s="97"/>
      <c r="T54" s="97"/>
      <c r="U54" s="97"/>
      <c r="V54" s="97"/>
      <c r="W54" s="97"/>
      <c r="X54" s="120"/>
      <c r="Y54" s="120"/>
      <c r="Z54" s="121"/>
      <c r="AA54" s="132"/>
      <c r="AB54" s="133"/>
      <c r="AC54" s="122"/>
      <c r="AD54" s="123"/>
      <c r="AE54" s="123"/>
      <c r="AF54" s="123"/>
      <c r="AG54" s="123"/>
      <c r="AH54" s="123"/>
      <c r="AI54" s="123"/>
      <c r="AJ54" s="123"/>
      <c r="AK54" s="123"/>
      <c r="AL54" s="123"/>
      <c r="AM54" s="134"/>
      <c r="AN54" s="57"/>
      <c r="AO54" s="57"/>
      <c r="AP54" s="150"/>
      <c r="AMH54" s="1"/>
      <c r="AMI54" s="1"/>
      <c r="AMJ54" s="1"/>
    </row>
    <row r="55" s="7" customFormat="true" ht="17" hidden="false" customHeight="true" outlineLevel="0" collapsed="false">
      <c r="A55" s="149"/>
      <c r="B55" s="41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9"/>
      <c r="T55" s="140"/>
      <c r="U55" s="140"/>
      <c r="V55" s="140"/>
      <c r="W55" s="131"/>
      <c r="X55" s="120"/>
      <c r="Y55" s="120"/>
      <c r="Z55" s="121"/>
      <c r="AA55" s="132"/>
      <c r="AB55" s="133"/>
      <c r="AC55" s="122"/>
      <c r="AD55" s="123"/>
      <c r="AE55" s="123"/>
      <c r="AF55" s="123"/>
      <c r="AG55" s="123"/>
      <c r="AH55" s="123"/>
      <c r="AI55" s="123"/>
      <c r="AJ55" s="123"/>
      <c r="AK55" s="123"/>
      <c r="AL55" s="123"/>
      <c r="AM55" s="134"/>
      <c r="AN55" s="57"/>
      <c r="AO55" s="57"/>
      <c r="AP55" s="150"/>
      <c r="AMH55" s="1"/>
      <c r="AMI55" s="1"/>
      <c r="AMJ55" s="1"/>
    </row>
    <row r="56" s="7" customFormat="true" ht="20.15" hidden="false" customHeight="true" outlineLevel="0" collapsed="false">
      <c r="A56" s="149"/>
      <c r="B56" s="41"/>
      <c r="C56" s="136"/>
      <c r="D56" s="119"/>
      <c r="E56" s="3"/>
      <c r="F56" s="3"/>
      <c r="G56" s="3"/>
      <c r="H56" s="3"/>
      <c r="I56" s="3"/>
      <c r="J56" s="3"/>
      <c r="K56" s="3"/>
      <c r="L56" s="3"/>
      <c r="M56" s="152"/>
      <c r="N56" s="3"/>
      <c r="O56" s="152"/>
      <c r="P56" s="152" t="s">
        <v>56</v>
      </c>
      <c r="Q56" s="153"/>
      <c r="R56" s="97" t="n">
        <f aca="false">IF(Y52*-1&gt;R52,R52,+IF(Y52&gt;0,"",Y52*-1))</f>
        <v>-0</v>
      </c>
      <c r="S56" s="97"/>
      <c r="T56" s="97"/>
      <c r="U56" s="97"/>
      <c r="V56" s="97"/>
      <c r="W56" s="97"/>
      <c r="X56" s="120"/>
      <c r="Y56" s="120"/>
      <c r="Z56" s="121"/>
      <c r="AA56" s="120"/>
      <c r="AB56" s="122"/>
      <c r="AC56" s="122"/>
      <c r="AD56" s="123"/>
      <c r="AE56" s="123"/>
      <c r="AF56" s="123"/>
      <c r="AG56" s="123"/>
      <c r="AH56" s="123"/>
      <c r="AI56" s="123"/>
      <c r="AJ56" s="123"/>
      <c r="AK56" s="123"/>
      <c r="AL56" s="123"/>
      <c r="AM56" s="134"/>
      <c r="AN56" s="57"/>
      <c r="AO56" s="57"/>
      <c r="AP56" s="150"/>
      <c r="AMH56" s="1"/>
      <c r="AMI56" s="1"/>
      <c r="AMJ56" s="1"/>
    </row>
    <row r="57" s="7" customFormat="true" ht="28.5" hidden="false" customHeight="true" outlineLevel="0" collapsed="false">
      <c r="A57" s="149"/>
      <c r="B57" s="54"/>
      <c r="C57" s="3"/>
      <c r="D57" s="159"/>
      <c r="E57" s="159"/>
      <c r="F57" s="159"/>
      <c r="G57" s="159"/>
      <c r="H57" s="159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60"/>
      <c r="AC57" s="3"/>
      <c r="AD57" s="47"/>
      <c r="AE57" s="161"/>
      <c r="AF57" s="3"/>
      <c r="AG57" s="3"/>
      <c r="AH57" s="3"/>
      <c r="AI57" s="3"/>
      <c r="AJ57" s="3"/>
      <c r="AK57" s="162"/>
      <c r="AL57" s="163"/>
      <c r="AM57" s="164"/>
      <c r="AN57" s="57"/>
      <c r="AO57" s="57"/>
      <c r="AP57" s="150"/>
      <c r="AMH57" s="1"/>
      <c r="AMI57" s="1"/>
      <c r="AMJ57" s="1"/>
    </row>
    <row r="58" s="7" customFormat="true" ht="28.5" hidden="false" customHeight="true" outlineLevel="0" collapsed="false">
      <c r="A58" s="149"/>
      <c r="B58" s="41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6"/>
      <c r="AN58" s="57"/>
      <c r="AO58" s="57"/>
      <c r="AP58" s="150"/>
      <c r="AMH58" s="1"/>
      <c r="AMI58" s="1"/>
      <c r="AMJ58" s="1"/>
    </row>
    <row r="59" s="7" customFormat="true" ht="22.7" hidden="false" customHeight="true" outlineLevel="0" collapsed="false">
      <c r="A59" s="25"/>
      <c r="B59" s="41"/>
      <c r="C59" s="167" t="s">
        <v>57</v>
      </c>
      <c r="D59" s="168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70"/>
      <c r="R59" s="167" t="s">
        <v>58</v>
      </c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1"/>
      <c r="AN59" s="170"/>
      <c r="AO59" s="57"/>
      <c r="AP59" s="150"/>
      <c r="AMH59" s="1"/>
      <c r="AMI59" s="1"/>
      <c r="AMJ59" s="1"/>
    </row>
    <row r="60" s="7" customFormat="true" ht="22.7" hidden="false" customHeight="true" outlineLevel="0" collapsed="false">
      <c r="A60" s="25"/>
      <c r="B60" s="41"/>
      <c r="C60" s="167" t="s">
        <v>59</v>
      </c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1"/>
      <c r="AN60" s="170"/>
      <c r="AO60" s="57"/>
      <c r="AP60" s="150"/>
      <c r="AMH60" s="1"/>
      <c r="AMI60" s="1"/>
      <c r="AMJ60" s="1"/>
    </row>
    <row r="61" customFormat="false" ht="67.15" hidden="false" customHeight="true" outlineLevel="0" collapsed="false">
      <c r="A61" s="25"/>
      <c r="B61" s="41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1"/>
      <c r="AN61" s="170"/>
      <c r="AO61" s="57"/>
      <c r="AP61" s="150"/>
    </row>
    <row r="62" customFormat="false" ht="21.75" hidden="false" customHeight="true" outlineLevel="0" collapsed="false">
      <c r="A62" s="25"/>
      <c r="B62" s="41"/>
      <c r="C62" s="21"/>
      <c r="D62" s="21"/>
      <c r="E62" s="21"/>
      <c r="F62" s="172"/>
      <c r="G62" s="173"/>
      <c r="H62" s="21"/>
      <c r="I62" s="21"/>
      <c r="J62" s="21"/>
      <c r="K62" s="172"/>
      <c r="L62" s="174"/>
      <c r="M62" s="175"/>
      <c r="N62" s="175"/>
      <c r="O62" s="175"/>
      <c r="P62" s="176"/>
      <c r="Q62" s="176"/>
      <c r="R62" s="176"/>
      <c r="S62" s="176"/>
      <c r="T62" s="176"/>
      <c r="U62" s="177" t="s">
        <v>60</v>
      </c>
      <c r="V62" s="178"/>
      <c r="W62" s="178"/>
      <c r="X62" s="177" t="s">
        <v>61</v>
      </c>
      <c r="Y62" s="178"/>
      <c r="Z62" s="178"/>
      <c r="AA62" s="178"/>
      <c r="AB62" s="178"/>
      <c r="AC62" s="178"/>
      <c r="AD62" s="178"/>
      <c r="AE62" s="178"/>
      <c r="AF62" s="177" t="s">
        <v>61</v>
      </c>
      <c r="AG62" s="179"/>
      <c r="AH62" s="179"/>
      <c r="AI62" s="179"/>
      <c r="AJ62" s="179"/>
      <c r="AK62" s="170"/>
      <c r="AL62" s="180"/>
      <c r="AM62" s="181"/>
      <c r="AN62" s="180"/>
      <c r="AO62" s="57"/>
      <c r="AP62" s="150"/>
    </row>
    <row r="63" customFormat="false" ht="39" hidden="false" customHeight="true" outlineLevel="0" collapsed="false">
      <c r="A63" s="149"/>
      <c r="B63" s="54"/>
      <c r="C63" s="182"/>
      <c r="D63" s="183"/>
      <c r="E63" s="183"/>
      <c r="F63" s="184"/>
      <c r="G63" s="185"/>
      <c r="H63" s="186" t="s">
        <v>62</v>
      </c>
      <c r="I63" s="187"/>
      <c r="J63" s="183"/>
      <c r="K63" s="186"/>
      <c r="L63" s="188"/>
      <c r="M63" s="189"/>
      <c r="N63" s="190"/>
      <c r="O63" s="189"/>
      <c r="P63" s="191"/>
      <c r="Q63" s="192"/>
      <c r="R63" s="190"/>
      <c r="S63" s="190"/>
      <c r="T63" s="190"/>
      <c r="U63" s="190"/>
      <c r="V63" s="189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93"/>
      <c r="AH63" s="193"/>
      <c r="AI63" s="193"/>
      <c r="AJ63" s="193"/>
      <c r="AK63" s="194"/>
      <c r="AL63" s="55"/>
      <c r="AM63" s="56"/>
      <c r="AN63" s="57"/>
      <c r="AO63" s="57"/>
      <c r="AP63" s="150"/>
    </row>
    <row r="64" customFormat="false" ht="13.8" hidden="false" customHeight="false" outlineLevel="0" collapsed="false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</row>
    <row r="65" customFormat="false" ht="13.8" hidden="false" customHeight="false" outlineLevel="0" collapsed="false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</row>
    <row r="66" customFormat="false" ht="13.8" hidden="false" customHeight="false" outlineLevel="0" collapsed="false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</row>
    <row r="67" customFormat="false" ht="13.8" hidden="false" customHeight="false" outlineLevel="0" collapsed="false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</row>
    <row r="68" customFormat="false" ht="13.8" hidden="false" customHeight="false" outlineLevel="0" collapsed="false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</row>
    <row r="69" customFormat="false" ht="13.8" hidden="false" customHeight="false" outlineLevel="0" collapsed="false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</row>
    <row r="70" customFormat="false" ht="63.4" hidden="false" customHeight="true" outlineLevel="0" collapsed="false">
      <c r="D70" s="195"/>
    </row>
    <row r="71" customFormat="false" ht="91" hidden="false" customHeight="false" outlineLevel="0" collapsed="false">
      <c r="A71" s="196" t="s">
        <v>63</v>
      </c>
      <c r="B71" s="197" t="s">
        <v>64</v>
      </c>
    </row>
    <row r="72" customFormat="false" ht="23.85" hidden="false" customHeight="false" outlineLevel="0" collapsed="false">
      <c r="A72" s="198" t="s">
        <v>32</v>
      </c>
      <c r="B72" s="199" t="n">
        <v>0</v>
      </c>
      <c r="D72" s="200" t="s">
        <v>65</v>
      </c>
      <c r="E72" s="201" t="n">
        <v>0</v>
      </c>
    </row>
    <row r="73" customFormat="false" ht="13.8" hidden="false" customHeight="false" outlineLevel="0" collapsed="false">
      <c r="A73" s="202" t="s">
        <v>66</v>
      </c>
      <c r="B73" s="199" t="n">
        <v>8.58</v>
      </c>
      <c r="D73" s="202" t="s">
        <v>67</v>
      </c>
      <c r="E73" s="203" t="n">
        <v>8.58</v>
      </c>
    </row>
    <row r="74" customFormat="false" ht="13.8" hidden="false" customHeight="false" outlineLevel="0" collapsed="false">
      <c r="A74" s="202" t="s">
        <v>68</v>
      </c>
      <c r="B74" s="199" t="n">
        <v>3</v>
      </c>
      <c r="D74" s="202" t="s">
        <v>69</v>
      </c>
      <c r="E74" s="201" t="n">
        <v>6.86</v>
      </c>
    </row>
    <row r="75" customFormat="false" ht="13.8" hidden="false" customHeight="false" outlineLevel="0" collapsed="false">
      <c r="D75" s="202" t="s">
        <v>70</v>
      </c>
      <c r="E75" s="204" t="n">
        <v>0</v>
      </c>
    </row>
  </sheetData>
  <sheetProtection sheet="true" objects="true" scenarios="true"/>
  <mergeCells count="58">
    <mergeCell ref="R5:X5"/>
    <mergeCell ref="B8:AM8"/>
    <mergeCell ref="H9:AH9"/>
    <mergeCell ref="D10:AK10"/>
    <mergeCell ref="C14:W14"/>
    <mergeCell ref="Z14:AD14"/>
    <mergeCell ref="AG14:AL14"/>
    <mergeCell ref="C17:AL17"/>
    <mergeCell ref="C20:F20"/>
    <mergeCell ref="I20:T20"/>
    <mergeCell ref="W20:X20"/>
    <mergeCell ref="Y20:Z20"/>
    <mergeCell ref="AA20:AB20"/>
    <mergeCell ref="AC20:AD20"/>
    <mergeCell ref="AG20:AH20"/>
    <mergeCell ref="AI20:AL20"/>
    <mergeCell ref="C23:M23"/>
    <mergeCell ref="N23:Q23"/>
    <mergeCell ref="T23:W23"/>
    <mergeCell ref="X23:Y23"/>
    <mergeCell ref="AB23:AG23"/>
    <mergeCell ref="AH23:AI23"/>
    <mergeCell ref="C27:E27"/>
    <mergeCell ref="I27:M27"/>
    <mergeCell ref="P27:T27"/>
    <mergeCell ref="W27:AA27"/>
    <mergeCell ref="AD27:AG27"/>
    <mergeCell ref="C30:AG30"/>
    <mergeCell ref="Q32:T32"/>
    <mergeCell ref="C34:D34"/>
    <mergeCell ref="C35:E35"/>
    <mergeCell ref="H35:I35"/>
    <mergeCell ref="L35:N35"/>
    <mergeCell ref="Q35:W35"/>
    <mergeCell ref="C39:D39"/>
    <mergeCell ref="C40:E40"/>
    <mergeCell ref="H40:I40"/>
    <mergeCell ref="L40:N40"/>
    <mergeCell ref="Q40:W40"/>
    <mergeCell ref="Y40:AL41"/>
    <mergeCell ref="C44:M44"/>
    <mergeCell ref="O44:R44"/>
    <mergeCell ref="V44:AF44"/>
    <mergeCell ref="AH44:AK44"/>
    <mergeCell ref="C45:M45"/>
    <mergeCell ref="O45:R45"/>
    <mergeCell ref="AQ45:AS45"/>
    <mergeCell ref="C48:M48"/>
    <mergeCell ref="O48:R48"/>
    <mergeCell ref="AH48:AK48"/>
    <mergeCell ref="R52:W52"/>
    <mergeCell ref="R54:W54"/>
    <mergeCell ref="R56:W56"/>
    <mergeCell ref="E59:P59"/>
    <mergeCell ref="P62:T62"/>
    <mergeCell ref="V62:W62"/>
    <mergeCell ref="Y62:AE62"/>
    <mergeCell ref="AG62:AJ62"/>
  </mergeCells>
  <dataValidations count="2">
    <dataValidation allowBlank="true" operator="equal" showDropDown="false" showErrorMessage="true" showInputMessage="true" sqref="AD27" type="list">
      <formula1>'CC3-E anvers'!$A$72:$A$74</formula1>
      <formula2>0</formula2>
    </dataValidation>
    <dataValidation allowBlank="true" operator="equal" showDropDown="false" showErrorMessage="true" showInputMessage="true" sqref="AK27" type="list">
      <formula1>#REF!</formula1>
      <formula2>0</formula2>
    </dataValidation>
  </dataValidations>
  <printOptions headings="false" gridLines="false" gridLinesSet="true" horizontalCentered="true" verticalCentered="false"/>
  <pageMargins left="0.142361111111111" right="0.116666666666667" top="0.518055555555556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384</TotalTime>
  <Application>LibreOffice/7.0.6.2$Windows_x86 LibreOffice_project/144abb84a525d8e30c9dbbefa69cbbf2d8d4ae3b</Application>
  <AppVersion>15.0000</AppVersion>
  <Company>Govern de les Illes Balears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2010-05-11T06:52:11Z</dcterms:created>
  <dc:creator>Alejandro Godoy Moya</dc:creator>
  <dc:description/>
  <dc:language>es-ES</dc:language>
  <cp:lastModifiedBy/>
  <cp:lastPrinted>2021-09-14T11:03:52Z</cp:lastPrinted>
  <dcterms:modified xsi:type="dcterms:W3CDTF">2024-12-16T13:55:43Z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