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675" yWindow="2130" windowWidth="15570" windowHeight="8580"/>
  </bookViews>
  <sheets>
    <sheet name="Full1" sheetId="1" r:id="rId1"/>
  </sheets>
  <definedNames>
    <definedName name="_xlnm._FilterDatabase" localSheetId="0" hidden="1">Full1!$A$2:$M$45</definedName>
    <definedName name="_xlnm.Print_Area" localSheetId="0">Full1!$A$1:$M$69</definedName>
  </definedNames>
  <calcPr calcId="125725"/>
</workbook>
</file>

<file path=xl/calcChain.xml><?xml version="1.0" encoding="utf-8"?>
<calcChain xmlns="http://schemas.openxmlformats.org/spreadsheetml/2006/main">
  <c r="F52" i="1"/>
  <c r="H33"/>
  <c r="H32"/>
  <c r="J22"/>
  <c r="H22"/>
  <c r="L22"/>
  <c r="G44"/>
  <c r="G43"/>
  <c r="G42"/>
  <c r="K28"/>
  <c r="K27"/>
  <c r="K26"/>
  <c r="K29" l="1"/>
  <c r="G45"/>
  <c r="L34"/>
</calcChain>
</file>

<file path=xl/sharedStrings.xml><?xml version="1.0" encoding="utf-8"?>
<sst xmlns="http://schemas.openxmlformats.org/spreadsheetml/2006/main" count="91" uniqueCount="81">
  <si>
    <t>CIF/NIF:</t>
  </si>
  <si>
    <t>Adreça:</t>
  </si>
  <si>
    <t>CP:</t>
  </si>
  <si>
    <t>Municipi:</t>
  </si>
  <si>
    <t>Telèfon:</t>
  </si>
  <si>
    <t>Fax:</t>
  </si>
  <si>
    <t>e-mail:</t>
  </si>
  <si>
    <t>Persona de contacte:</t>
  </si>
  <si>
    <t>CONSUM ANUAL DE PRODUCTES</t>
  </si>
  <si>
    <t>Percloroetilè (PER)</t>
  </si>
  <si>
    <t>GESTIÓ DE RESIDUS</t>
  </si>
  <si>
    <t>DADES DE L'EMPRESA</t>
  </si>
  <si>
    <t>Raó social:</t>
  </si>
  <si>
    <t>DADES DE L'ESTABLIMENT</t>
  </si>
  <si>
    <t>Nom de l'establiment:</t>
  </si>
  <si>
    <t>Quantitat comprada (A)</t>
  </si>
  <si>
    <t xml:space="preserve">  Kg   </t>
  </si>
  <si>
    <t xml:space="preserve">Kg      </t>
  </si>
  <si>
    <t>Gestor</t>
  </si>
  <si>
    <t>Circuit tancat</t>
  </si>
  <si>
    <t>(si/no)</t>
  </si>
  <si>
    <t>Marca</t>
  </si>
  <si>
    <t>Màquina</t>
  </si>
  <si>
    <t>DESCRIPCIÓ EQUIPS DE NETEJA EN SEC</t>
  </si>
  <si>
    <t>TOTAL</t>
  </si>
  <si>
    <t>Quantitat de residus líquids, Kg (R)</t>
  </si>
  <si>
    <t>dissolvent consumit (g)-dissolvent contingut en els residus (g)</t>
  </si>
  <si>
    <t>Q</t>
  </si>
  <si>
    <t>Nom comercial</t>
  </si>
  <si>
    <t>Fabricant</t>
  </si>
  <si>
    <t>%</t>
  </si>
  <si>
    <t>Dissolvent contingut</t>
  </si>
  <si>
    <t>Quantitat estoc, final any (C)</t>
  </si>
  <si>
    <t>Data de lliurament</t>
  </si>
  <si>
    <t>Residus estocats</t>
  </si>
  <si>
    <t>a principi d'any</t>
  </si>
  <si>
    <t>a final d'any</t>
  </si>
  <si>
    <t>El titular o representant de l'empresa declara que les dades que consten en aquesta notificació són certes</t>
  </si>
  <si>
    <t xml:space="preserve">Data i signatura del titular o representant </t>
  </si>
  <si>
    <t>NIF:</t>
  </si>
  <si>
    <t>Titular o representant :</t>
  </si>
  <si>
    <t>=</t>
  </si>
  <si>
    <t xml:space="preserve">                  producte rentat i secat (kg)</t>
  </si>
  <si>
    <t>X1000</t>
  </si>
  <si>
    <t>g/Kg</t>
  </si>
  <si>
    <t>(A+B-C)- 0,01x(R1xP1+R2xP2)</t>
  </si>
  <si>
    <t>DECLARACIÓ 20</t>
  </si>
  <si>
    <t>____</t>
  </si>
  <si>
    <t>Dissolvent en els residus lliurats a gestors autoritzats:</t>
  </si>
  <si>
    <t>(3) percentatge de dissolvent que conté el residu (per defecte 17%)</t>
  </si>
  <si>
    <t xml:space="preserve">(1) percentatge de dissolvent que conté aquest producte de neteja </t>
  </si>
  <si>
    <t>CÀLCUL DE LES EMISSIONS</t>
  </si>
  <si>
    <t>Residus, kg (R)</t>
  </si>
  <si>
    <t>Model</t>
  </si>
  <si>
    <t>Any</t>
  </si>
  <si>
    <t>Filtre de carbó actiu</t>
  </si>
  <si>
    <t xml:space="preserve">Comptador rentats </t>
  </si>
  <si>
    <t xml:space="preserve">Kg </t>
  </si>
  <si>
    <t>Quantitat estoc, inici any (B)</t>
  </si>
  <si>
    <r>
      <t xml:space="preserve"> Dissolvent </t>
    </r>
    <r>
      <rPr>
        <vertAlign val="superscript"/>
        <sz val="12"/>
        <rFont val="Arial"/>
        <family val="2"/>
      </rPr>
      <t>(1)</t>
    </r>
  </si>
  <si>
    <t>Emissions  =</t>
  </si>
  <si>
    <t xml:space="preserve">Cicles de neteja (N) </t>
  </si>
  <si>
    <t xml:space="preserve">Quantitat de roba netejada, Kg (KxN) </t>
  </si>
  <si>
    <t>Quantitat total de roba netejada, Kg (Q):</t>
  </si>
  <si>
    <r>
      <t>PLA DE GESTIÓ DE DISSOLVENTS (PGD) EN ACTIVITATS DE NETEJA EN SEC</t>
    </r>
    <r>
      <rPr>
        <sz val="14"/>
        <rFont val="Arial"/>
        <family val="2"/>
      </rPr>
      <t xml:space="preserve"> </t>
    </r>
  </si>
  <si>
    <r>
      <t>% dissolvent en el residu (P</t>
    </r>
    <r>
      <rPr>
        <vertAlign val="superscript"/>
        <sz val="12"/>
        <rFont val="Arial"/>
        <family val="2"/>
      </rPr>
      <t>(3)</t>
    </r>
    <r>
      <rPr>
        <sz val="12"/>
        <rFont val="Arial"/>
        <family val="2"/>
      </rPr>
      <t>)</t>
    </r>
  </si>
  <si>
    <r>
      <t>% dissolvent (P</t>
    </r>
    <r>
      <rPr>
        <vertAlign val="superscript"/>
        <sz val="12"/>
        <rFont val="Arial"/>
        <family val="2"/>
      </rPr>
      <t>(3)</t>
    </r>
    <r>
      <rPr>
        <sz val="12"/>
        <rFont val="Arial"/>
        <family val="2"/>
      </rPr>
      <t>)</t>
    </r>
  </si>
  <si>
    <t>Total dissolvent en els residus lliurats a gestors autoritzats, Kg, 0,01x(R1xP1):</t>
  </si>
  <si>
    <t>Total dissolvent en els residus pendent de gestionar: (Residus estocats a final d'any - estocats a principi d'any) Kg, 0,01x(R2xP2):</t>
  </si>
  <si>
    <t xml:space="preserve">Càrrega nominal de la màquina, Kg (K)   </t>
  </si>
  <si>
    <t>Dissolvent contingut en els residus emmagatzemats, pendents de lliurar a gestor autoritzat:</t>
  </si>
  <si>
    <t>C/ Gremi de Corredors, 10. Polígon de Son Rossinyol  07009  Palma</t>
  </si>
  <si>
    <t>Tel.: 971 17 77 06   Web: http://atmosfera.caib.es</t>
  </si>
  <si>
    <t>Dissolvent en els residus Kg 0,01x(RxP)</t>
  </si>
  <si>
    <t>Dissolvent, kg</t>
  </si>
  <si>
    <r>
      <t xml:space="preserve">Indicacions de perill </t>
    </r>
    <r>
      <rPr>
        <vertAlign val="superscript"/>
        <sz val="12"/>
        <rFont val="Arial"/>
        <family val="2"/>
      </rPr>
      <t>(2)</t>
    </r>
  </si>
  <si>
    <t>H341, H351/ H340, H350, H350i,H360D,H360F</t>
  </si>
  <si>
    <t>(2) si el producte de neteja utilitzat té alguna de les indicacions de perill, assenyalar quines</t>
  </si>
  <si>
    <t>H351(R40)</t>
  </si>
  <si>
    <t>………..……, ……… de………………de 20…….</t>
  </si>
  <si>
    <t>Signat:</t>
  </si>
</sst>
</file>

<file path=xl/styles.xml><?xml version="1.0" encoding="utf-8"?>
<styleSheet xmlns="http://schemas.openxmlformats.org/spreadsheetml/2006/main">
  <numFmts count="1">
    <numFmt numFmtId="164" formatCode="00000"/>
  </numFmts>
  <fonts count="14">
    <font>
      <sz val="10"/>
      <name val="Arial"/>
    </font>
    <font>
      <b/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vertAlign val="superscript"/>
      <sz val="12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sz val="8"/>
      <name val="LegacySanITCBoo"/>
      <family val="2"/>
    </font>
    <font>
      <u/>
      <sz val="8"/>
      <color theme="10"/>
      <name val="LegacySanITCBoo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89D5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25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4" fontId="3" fillId="0" borderId="6" xfId="0" applyNumberFormat="1" applyFont="1" applyBorder="1" applyAlignment="1" applyProtection="1">
      <alignment horizontal="center" vertical="center" wrapText="1"/>
      <protection locked="0"/>
    </xf>
    <xf numFmtId="14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0" xfId="0" applyFont="1" applyBorder="1" applyAlignment="1"/>
    <xf numFmtId="0" fontId="3" fillId="0" borderId="1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/>
    <xf numFmtId="0" fontId="3" fillId="0" borderId="2" xfId="0" applyFont="1" applyBorder="1" applyAlignment="1"/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>
      <alignment horizontal="left" vertical="top" wrapText="1"/>
    </xf>
    <xf numFmtId="0" fontId="3" fillId="0" borderId="12" xfId="0" applyFont="1" applyBorder="1" applyAlignment="1">
      <alignment vertical="top" wrapText="1"/>
    </xf>
    <xf numFmtId="0" fontId="3" fillId="0" borderId="21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3" fillId="0" borderId="5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3" fillId="0" borderId="17" xfId="0" applyFont="1" applyBorder="1" applyAlignment="1" applyProtection="1">
      <alignment horizontal="justify" vertical="top" wrapText="1"/>
    </xf>
    <xf numFmtId="0" fontId="3" fillId="0" borderId="2" xfId="0" applyFont="1" applyBorder="1" applyAlignment="1" applyProtection="1">
      <alignment horizontal="justify" vertical="top" wrapText="1"/>
    </xf>
    <xf numFmtId="0" fontId="3" fillId="0" borderId="4" xfId="0" applyFont="1" applyBorder="1" applyAlignment="1" applyProtection="1">
      <alignment horizontal="justify" vertical="top" wrapText="1"/>
    </xf>
    <xf numFmtId="0" fontId="3" fillId="0" borderId="22" xfId="0" applyFont="1" applyBorder="1" applyAlignment="1" applyProtection="1">
      <alignment horizontal="justify" vertical="top" wrapText="1"/>
    </xf>
    <xf numFmtId="0" fontId="3" fillId="0" borderId="23" xfId="0" applyFont="1" applyBorder="1" applyAlignment="1" applyProtection="1">
      <alignment horizontal="justify" vertical="top" wrapText="1"/>
    </xf>
    <xf numFmtId="0" fontId="3" fillId="0" borderId="24" xfId="0" applyFont="1" applyBorder="1" applyAlignment="1" applyProtection="1">
      <alignment horizontal="justify" vertical="top" wrapText="1"/>
    </xf>
    <xf numFmtId="0" fontId="3" fillId="0" borderId="5" xfId="0" applyFont="1" applyBorder="1" applyAlignment="1" applyProtection="1">
      <alignment vertical="top" wrapText="1"/>
    </xf>
    <xf numFmtId="0" fontId="3" fillId="0" borderId="10" xfId="0" applyFont="1" applyBorder="1" applyAlignment="1" applyProtection="1">
      <alignment vertical="top" wrapText="1"/>
    </xf>
    <xf numFmtId="0" fontId="0" fillId="0" borderId="17" xfId="0" applyBorder="1" applyAlignment="1" applyProtection="1"/>
    <xf numFmtId="0" fontId="0" fillId="0" borderId="0" xfId="0" applyAlignment="1" applyProtection="1"/>
    <xf numFmtId="0" fontId="0" fillId="0" borderId="8" xfId="0" applyBorder="1" applyAlignment="1" applyProtection="1"/>
    <xf numFmtId="0" fontId="0" fillId="0" borderId="0" xfId="0" applyBorder="1" applyAlignment="1" applyProtection="1"/>
    <xf numFmtId="0" fontId="3" fillId="0" borderId="0" xfId="0" applyFont="1" applyAlignment="1" applyProtection="1">
      <alignment horizontal="left" vertical="center"/>
    </xf>
    <xf numFmtId="0" fontId="3" fillId="0" borderId="25" xfId="0" applyFont="1" applyBorder="1" applyAlignment="1" applyProtection="1">
      <alignment horizontal="left" vertical="center"/>
    </xf>
    <xf numFmtId="0" fontId="0" fillId="0" borderId="17" xfId="0" applyBorder="1" applyProtection="1"/>
    <xf numFmtId="0" fontId="0" fillId="0" borderId="0" xfId="0" applyProtection="1"/>
    <xf numFmtId="0" fontId="0" fillId="0" borderId="8" xfId="0" applyBorder="1" applyProtection="1"/>
    <xf numFmtId="0" fontId="0" fillId="0" borderId="4" xfId="0" applyBorder="1" applyProtection="1"/>
    <xf numFmtId="0" fontId="1" fillId="0" borderId="5" xfId="0" applyFont="1" applyBorder="1" applyAlignment="1" applyProtection="1">
      <alignment horizontal="right"/>
    </xf>
    <xf numFmtId="0" fontId="1" fillId="0" borderId="5" xfId="0" applyFont="1" applyBorder="1" applyProtection="1"/>
    <xf numFmtId="0" fontId="0" fillId="0" borderId="5" xfId="0" applyBorder="1" applyProtection="1"/>
    <xf numFmtId="0" fontId="0" fillId="0" borderId="10" xfId="0" applyBorder="1" applyProtection="1"/>
    <xf numFmtId="0" fontId="3" fillId="0" borderId="20" xfId="0" applyFont="1" applyBorder="1" applyProtection="1"/>
    <xf numFmtId="0" fontId="3" fillId="0" borderId="0" xfId="0" applyFont="1" applyAlignment="1" applyProtection="1">
      <alignment horizontal="right"/>
    </xf>
    <xf numFmtId="0" fontId="3" fillId="0" borderId="0" xfId="0" applyFont="1" applyProtection="1"/>
    <xf numFmtId="0" fontId="3" fillId="0" borderId="21" xfId="0" applyFont="1" applyBorder="1" applyProtection="1"/>
    <xf numFmtId="0" fontId="3" fillId="0" borderId="17" xfId="0" applyFont="1" applyBorder="1" applyProtection="1"/>
    <xf numFmtId="0" fontId="3" fillId="0" borderId="8" xfId="0" applyFont="1" applyBorder="1" applyProtection="1"/>
    <xf numFmtId="0" fontId="3" fillId="0" borderId="26" xfId="0" applyFont="1" applyBorder="1" applyAlignment="1" applyProtection="1">
      <alignment horizontal="center" vertical="center" wrapText="1"/>
    </xf>
    <xf numFmtId="0" fontId="3" fillId="0" borderId="18" xfId="0" applyFont="1" applyBorder="1" applyAlignment="1" applyProtection="1">
      <alignment horizontal="center" vertical="center" wrapText="1"/>
    </xf>
    <xf numFmtId="49" fontId="8" fillId="5" borderId="27" xfId="0" applyNumberFormat="1" applyFont="1" applyFill="1" applyBorder="1" applyAlignment="1" applyProtection="1">
      <alignment horizontal="left" vertical="center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1" fillId="0" borderId="0" xfId="1" applyFont="1" applyAlignment="1" applyProtection="1">
      <alignment horizontal="center"/>
    </xf>
    <xf numFmtId="1" fontId="3" fillId="0" borderId="4" xfId="0" applyNumberFormat="1" applyFont="1" applyBorder="1" applyAlignment="1" applyProtection="1">
      <alignment vertical="top"/>
    </xf>
    <xf numFmtId="0" fontId="12" fillId="0" borderId="0" xfId="0" applyFont="1"/>
    <xf numFmtId="0" fontId="0" fillId="7" borderId="51" xfId="0" applyFill="1" applyBorder="1" applyProtection="1">
      <protection locked="0"/>
    </xf>
    <xf numFmtId="0" fontId="0" fillId="7" borderId="0" xfId="0" applyFill="1" applyBorder="1" applyProtection="1">
      <protection locked="0"/>
    </xf>
    <xf numFmtId="0" fontId="13" fillId="7" borderId="0" xfId="0" applyFont="1" applyFill="1" applyBorder="1" applyProtection="1"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center" vertical="center" wrapText="1"/>
      <protection locked="0"/>
    </xf>
    <xf numFmtId="1" fontId="3" fillId="0" borderId="1" xfId="0" applyNumberFormat="1" applyFont="1" applyBorder="1" applyAlignment="1" applyProtection="1">
      <alignment horizontal="center" vertical="center" wrapText="1"/>
    </xf>
    <xf numFmtId="1" fontId="3" fillId="0" borderId="36" xfId="0" applyNumberFormat="1" applyFont="1" applyBorder="1" applyAlignment="1" applyProtection="1">
      <alignment horizontal="center" vertical="center" wrapText="1"/>
    </xf>
    <xf numFmtId="1" fontId="3" fillId="0" borderId="37" xfId="0" applyNumberFormat="1" applyFont="1" applyBorder="1" applyAlignment="1" applyProtection="1">
      <alignment horizontal="center" vertical="center" wrapText="1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/>
    </xf>
    <xf numFmtId="0" fontId="3" fillId="0" borderId="36" xfId="0" applyFont="1" applyBorder="1" applyAlignment="1" applyProtection="1">
      <alignment horizontal="left" vertical="center" wrapText="1"/>
      <protection locked="0"/>
    </xf>
    <xf numFmtId="0" fontId="3" fillId="0" borderId="37" xfId="0" applyFont="1" applyBorder="1" applyAlignment="1" applyProtection="1">
      <alignment horizontal="left" vertical="center" wrapText="1"/>
      <protection locked="0"/>
    </xf>
    <xf numFmtId="0" fontId="6" fillId="3" borderId="26" xfId="0" applyFont="1" applyFill="1" applyBorder="1" applyAlignment="1">
      <alignment horizontal="left" vertical="center" wrapText="1"/>
    </xf>
    <xf numFmtId="0" fontId="6" fillId="3" borderId="27" xfId="0" applyFont="1" applyFill="1" applyBorder="1" applyAlignment="1">
      <alignment horizontal="left" vertical="center" wrapText="1"/>
    </xf>
    <xf numFmtId="0" fontId="6" fillId="3" borderId="33" xfId="0" applyFont="1" applyFill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left" vertical="center" wrapText="1"/>
      <protection locked="0"/>
    </xf>
    <xf numFmtId="0" fontId="3" fillId="0" borderId="46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38" xfId="0" applyFont="1" applyBorder="1" applyAlignment="1" applyProtection="1">
      <alignment horizontal="center" vertical="center" wrapText="1"/>
      <protection locked="0"/>
    </xf>
    <xf numFmtId="1" fontId="3" fillId="0" borderId="3" xfId="0" applyNumberFormat="1" applyFont="1" applyBorder="1" applyAlignment="1" applyProtection="1">
      <alignment horizontal="center" vertical="center" wrapText="1"/>
    </xf>
    <xf numFmtId="1" fontId="3" fillId="0" borderId="28" xfId="0" applyNumberFormat="1" applyFont="1" applyBorder="1" applyAlignment="1" applyProtection="1">
      <alignment horizontal="center" vertical="center" wrapText="1"/>
    </xf>
    <xf numFmtId="1" fontId="3" fillId="0" borderId="29" xfId="0" applyNumberFormat="1" applyFont="1" applyBorder="1" applyAlignment="1" applyProtection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horizontal="center" vertical="center" wrapText="1"/>
      <protection locked="0"/>
    </xf>
    <xf numFmtId="164" fontId="3" fillId="0" borderId="38" xfId="0" applyNumberFormat="1" applyFont="1" applyBorder="1" applyAlignment="1" applyProtection="1">
      <alignment horizontal="left" vertical="center" wrapText="1"/>
      <protection locked="0"/>
    </xf>
    <xf numFmtId="164" fontId="3" fillId="0" borderId="13" xfId="0" applyNumberFormat="1" applyFont="1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39" xfId="0" applyFont="1" applyBorder="1" applyAlignment="1" applyProtection="1">
      <alignment horizontal="left" vertical="center" wrapText="1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40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left" vertical="center"/>
    </xf>
    <xf numFmtId="0" fontId="3" fillId="0" borderId="27" xfId="0" applyFont="1" applyBorder="1" applyAlignment="1" applyProtection="1">
      <alignment horizontal="left" vertical="center"/>
    </xf>
    <xf numFmtId="0" fontId="3" fillId="0" borderId="27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6" fillId="3" borderId="26" xfId="0" applyFont="1" applyFill="1" applyBorder="1" applyAlignment="1" applyProtection="1">
      <alignment horizontal="left" vertical="center" wrapText="1"/>
    </xf>
    <xf numFmtId="0" fontId="6" fillId="3" borderId="27" xfId="0" applyFont="1" applyFill="1" applyBorder="1" applyAlignment="1" applyProtection="1">
      <alignment horizontal="left" vertical="center" wrapText="1"/>
    </xf>
    <xf numFmtId="0" fontId="6" fillId="3" borderId="33" xfId="0" applyFont="1" applyFill="1" applyBorder="1" applyAlignment="1" applyProtection="1">
      <alignment horizontal="left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32" xfId="0" applyFont="1" applyBorder="1" applyAlignment="1" applyProtection="1">
      <alignment horizontal="center" vertical="center"/>
    </xf>
    <xf numFmtId="0" fontId="3" fillId="0" borderId="33" xfId="0" applyFont="1" applyBorder="1" applyAlignment="1" applyProtection="1">
      <alignment horizontal="center" vertical="center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2" borderId="26" xfId="0" applyFont="1" applyFill="1" applyBorder="1" applyAlignment="1" applyProtection="1">
      <alignment horizontal="left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43" xfId="0" applyFont="1" applyBorder="1" applyAlignment="1" applyProtection="1">
      <alignment horizontal="center" vertical="center" wrapText="1"/>
    </xf>
    <xf numFmtId="0" fontId="3" fillId="0" borderId="44" xfId="0" applyFont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</xf>
    <xf numFmtId="0" fontId="3" fillId="0" borderId="31" xfId="0" applyFont="1" applyBorder="1" applyAlignment="1" applyProtection="1">
      <alignment horizontal="center" vertical="center" wrapText="1"/>
    </xf>
    <xf numFmtId="1" fontId="6" fillId="2" borderId="26" xfId="0" applyNumberFormat="1" applyFont="1" applyFill="1" applyBorder="1" applyAlignment="1" applyProtection="1">
      <alignment horizontal="center" vertical="center" wrapText="1"/>
    </xf>
    <xf numFmtId="1" fontId="6" fillId="2" borderId="33" xfId="0" applyNumberFormat="1" applyFont="1" applyFill="1" applyBorder="1" applyAlignment="1" applyProtection="1">
      <alignment horizontal="center" vertical="center" wrapText="1"/>
    </xf>
    <xf numFmtId="0" fontId="3" fillId="0" borderId="47" xfId="0" applyFont="1" applyBorder="1" applyAlignment="1" applyProtection="1">
      <alignment horizontal="left" vertical="center" wrapText="1"/>
      <protection locked="0"/>
    </xf>
    <xf numFmtId="0" fontId="3" fillId="0" borderId="44" xfId="0" applyFont="1" applyBorder="1" applyAlignment="1" applyProtection="1">
      <alignment horizontal="left" vertical="center" wrapText="1"/>
      <protection locked="0"/>
    </xf>
    <xf numFmtId="0" fontId="3" fillId="0" borderId="26" xfId="0" applyFont="1" applyBorder="1" applyAlignment="1" applyProtection="1">
      <alignment horizontal="center" vertical="center" wrapText="1"/>
    </xf>
    <xf numFmtId="0" fontId="3" fillId="0" borderId="27" xfId="0" applyFont="1" applyBorder="1" applyAlignment="1" applyProtection="1">
      <alignment horizontal="center" vertical="center"/>
    </xf>
    <xf numFmtId="0" fontId="3" fillId="0" borderId="27" xfId="0" applyFont="1" applyBorder="1" applyAlignment="1" applyProtection="1">
      <alignment horizontal="center" vertical="center" wrapText="1"/>
    </xf>
    <xf numFmtId="0" fontId="3" fillId="0" borderId="33" xfId="0" applyFont="1" applyBorder="1" applyAlignment="1" applyProtection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8" xfId="0" applyFont="1" applyBorder="1" applyAlignment="1" applyProtection="1">
      <alignment horizontal="left" vertical="center"/>
      <protection locked="0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29" xfId="0" applyFont="1" applyBorder="1" applyAlignment="1" applyProtection="1">
      <alignment horizontal="left" vertical="center"/>
      <protection locked="0"/>
    </xf>
    <xf numFmtId="1" fontId="6" fillId="2" borderId="32" xfId="0" applyNumberFormat="1" applyFont="1" applyFill="1" applyBorder="1" applyAlignment="1" applyProtection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164" fontId="3" fillId="0" borderId="28" xfId="0" applyNumberFormat="1" applyFont="1" applyBorder="1" applyAlignment="1" applyProtection="1">
      <alignment horizontal="left" vertical="center"/>
      <protection locked="0"/>
    </xf>
    <xf numFmtId="164" fontId="3" fillId="0" borderId="38" xfId="0" applyNumberFormat="1" applyFont="1" applyBorder="1" applyAlignment="1" applyProtection="1">
      <alignment horizontal="left" vertical="center"/>
      <protection locked="0"/>
    </xf>
    <xf numFmtId="0" fontId="9" fillId="0" borderId="5" xfId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center" vertical="center"/>
    </xf>
    <xf numFmtId="0" fontId="3" fillId="0" borderId="38" xfId="0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/>
    </xf>
    <xf numFmtId="0" fontId="3" fillId="0" borderId="35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49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8" fillId="5" borderId="26" xfId="0" applyFont="1" applyFill="1" applyBorder="1" applyAlignment="1">
      <alignment horizontal="right" vertical="center"/>
    </xf>
    <xf numFmtId="0" fontId="8" fillId="5" borderId="27" xfId="0" applyFont="1" applyFill="1" applyBorder="1" applyAlignment="1">
      <alignment horizontal="right" vertical="center"/>
    </xf>
    <xf numFmtId="0" fontId="1" fillId="5" borderId="27" xfId="0" applyFont="1" applyFill="1" applyBorder="1" applyAlignment="1" applyProtection="1">
      <alignment horizontal="right" vertical="center" wrapText="1"/>
    </xf>
    <xf numFmtId="0" fontId="1" fillId="5" borderId="33" xfId="0" applyFont="1" applyFill="1" applyBorder="1" applyAlignment="1" applyProtection="1">
      <alignment horizontal="right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3" fillId="0" borderId="40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0" fillId="0" borderId="36" xfId="0" applyBorder="1" applyAlignment="1" applyProtection="1">
      <alignment horizontal="left" vertical="center" wrapText="1"/>
      <protection locked="0"/>
    </xf>
    <xf numFmtId="0" fontId="0" fillId="0" borderId="40" xfId="0" applyBorder="1" applyAlignment="1" applyProtection="1">
      <alignment horizontal="left" vertical="center" wrapText="1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2" borderId="26" xfId="0" applyFont="1" applyFill="1" applyBorder="1" applyAlignment="1" applyProtection="1">
      <alignment horizontal="justify" vertical="center" wrapText="1"/>
    </xf>
    <xf numFmtId="0" fontId="3" fillId="2" borderId="27" xfId="0" applyFont="1" applyFill="1" applyBorder="1" applyAlignment="1" applyProtection="1">
      <alignment horizontal="justify" vertical="center" wrapText="1"/>
    </xf>
    <xf numFmtId="1" fontId="6" fillId="2" borderId="27" xfId="0" applyNumberFormat="1" applyFont="1" applyFill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46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3" fillId="0" borderId="16" xfId="0" applyFont="1" applyBorder="1" applyAlignment="1" applyProtection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0" fillId="0" borderId="45" xfId="0" applyBorder="1" applyAlignment="1" applyProtection="1">
      <alignment horizontal="left" vertical="center" wrapText="1"/>
      <protection locked="0"/>
    </xf>
    <xf numFmtId="0" fontId="0" fillId="0" borderId="35" xfId="0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48" xfId="0" applyFont="1" applyBorder="1" applyAlignment="1" applyProtection="1">
      <alignment horizontal="left" vertical="center" wrapText="1"/>
      <protection locked="0"/>
    </xf>
    <xf numFmtId="0" fontId="3" fillId="0" borderId="47" xfId="0" applyFont="1" applyBorder="1" applyAlignment="1" applyProtection="1">
      <alignment horizontal="center" vertical="center"/>
    </xf>
    <xf numFmtId="1" fontId="3" fillId="0" borderId="51" xfId="0" applyNumberFormat="1" applyFont="1" applyBorder="1" applyAlignment="1" applyProtection="1">
      <alignment horizontal="center" vertical="center" wrapText="1"/>
    </xf>
    <xf numFmtId="1" fontId="3" fillId="0" borderId="0" xfId="0" applyNumberFormat="1" applyFont="1" applyBorder="1" applyAlignment="1" applyProtection="1">
      <alignment horizontal="center" vertical="center" wrapText="1"/>
    </xf>
    <xf numFmtId="1" fontId="3" fillId="0" borderId="8" xfId="0" applyNumberFormat="1" applyFont="1" applyBorder="1" applyAlignment="1" applyProtection="1">
      <alignment horizontal="center" vertical="center" wrapText="1"/>
    </xf>
    <xf numFmtId="0" fontId="5" fillId="0" borderId="51" xfId="0" applyFont="1" applyBorder="1" applyAlignment="1" applyProtection="1">
      <alignment horizontal="center" vertical="center"/>
    </xf>
    <xf numFmtId="0" fontId="3" fillId="0" borderId="52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3" fillId="0" borderId="10" xfId="0" applyFont="1" applyBorder="1" applyAlignment="1"/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46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/>
    </xf>
    <xf numFmtId="2" fontId="1" fillId="6" borderId="15" xfId="0" applyNumberFormat="1" applyFont="1" applyFill="1" applyBorder="1" applyAlignment="1" applyProtection="1">
      <alignment horizontal="center" vertical="center"/>
    </xf>
    <xf numFmtId="2" fontId="1" fillId="6" borderId="53" xfId="0" applyNumberFormat="1" applyFont="1" applyFill="1" applyBorder="1" applyAlignment="1" applyProtection="1">
      <alignment horizontal="center" vertical="center"/>
    </xf>
    <xf numFmtId="0" fontId="5" fillId="0" borderId="54" xfId="0" applyFont="1" applyBorder="1" applyAlignment="1" applyProtection="1">
      <alignment horizontal="center" vertical="center"/>
    </xf>
    <xf numFmtId="0" fontId="6" fillId="3" borderId="26" xfId="0" applyFont="1" applyFill="1" applyBorder="1" applyAlignment="1" applyProtection="1">
      <alignment horizontal="left" vertical="center"/>
    </xf>
    <xf numFmtId="0" fontId="6" fillId="3" borderId="27" xfId="0" applyFont="1" applyFill="1" applyBorder="1" applyAlignment="1" applyProtection="1">
      <alignment horizontal="left" vertical="center"/>
    </xf>
    <xf numFmtId="0" fontId="6" fillId="3" borderId="33" xfId="0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0" fontId="3" fillId="0" borderId="26" xfId="0" applyFont="1" applyBorder="1" applyAlignment="1" applyProtection="1">
      <alignment horizontal="center" vertical="top" wrapText="1"/>
    </xf>
    <xf numFmtId="0" fontId="3" fillId="0" borderId="27" xfId="0" applyFont="1" applyBorder="1" applyAlignment="1" applyProtection="1">
      <alignment horizontal="center" vertical="top" wrapText="1"/>
    </xf>
    <xf numFmtId="0" fontId="3" fillId="0" borderId="33" xfId="0" applyFont="1" applyBorder="1" applyAlignment="1" applyProtection="1">
      <alignment horizontal="center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7" xfId="0" applyFont="1" applyBorder="1" applyAlignment="1" applyProtection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2" borderId="26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40" xfId="0" applyFont="1" applyBorder="1" applyAlignment="1" applyProtection="1">
      <alignment horizontal="center" vertical="center"/>
    </xf>
    <xf numFmtId="1" fontId="3" fillId="0" borderId="34" xfId="0" applyNumberFormat="1" applyFont="1" applyBorder="1" applyAlignment="1" applyProtection="1">
      <alignment horizontal="center" vertical="center" wrapText="1"/>
    </xf>
    <xf numFmtId="1" fontId="3" fillId="0" borderId="45" xfId="0" applyNumberFormat="1" applyFont="1" applyBorder="1" applyAlignment="1" applyProtection="1">
      <alignment horizontal="center" vertical="center" wrapText="1"/>
    </xf>
    <xf numFmtId="1" fontId="3" fillId="0" borderId="35" xfId="0" applyNumberFormat="1" applyFont="1" applyBorder="1" applyAlignment="1" applyProtection="1">
      <alignment horizontal="center" vertical="center" wrapText="1"/>
    </xf>
    <xf numFmtId="0" fontId="3" fillId="0" borderId="37" xfId="0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 wrapText="1"/>
    </xf>
    <xf numFmtId="0" fontId="0" fillId="0" borderId="27" xfId="0" applyBorder="1" applyAlignment="1"/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38" xfId="0" applyFont="1" applyBorder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19">
    <dxf>
      <font>
        <color theme="0"/>
      </font>
    </dxf>
    <dxf>
      <font>
        <color theme="0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ont>
        <color rgb="FFFFFF99"/>
      </font>
    </dxf>
    <dxf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21168</xdr:rowOff>
    </xdr:from>
    <xdr:to>
      <xdr:col>1</xdr:col>
      <xdr:colOff>423333</xdr:colOff>
      <xdr:row>1</xdr:row>
      <xdr:rowOff>42333</xdr:rowOff>
    </xdr:to>
    <xdr:pic>
      <xdr:nvPicPr>
        <xdr:cNvPr id="3" name="1 Imagen" descr="C_EMP_OCU_ENE_DG_ECO_CIR_TRA_ENE_CAN_CLI_COL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168"/>
          <a:ext cx="1524000" cy="11853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tmosfera.caib.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M71"/>
  <sheetViews>
    <sheetView showGridLines="0" tabSelected="1" zoomScale="90" zoomScaleNormal="100" zoomScalePageLayoutView="90" workbookViewId="0">
      <selection activeCell="G3" sqref="G3"/>
    </sheetView>
  </sheetViews>
  <sheetFormatPr baseColWidth="10" defaultColWidth="9.140625" defaultRowHeight="12.75"/>
  <cols>
    <col min="1" max="1" width="16.42578125" customWidth="1"/>
    <col min="2" max="2" width="11.28515625" customWidth="1"/>
    <col min="3" max="3" width="21.85546875" customWidth="1"/>
    <col min="4" max="4" width="10.42578125" customWidth="1"/>
    <col min="5" max="5" width="5.42578125" customWidth="1"/>
    <col min="6" max="6" width="15.5703125" customWidth="1"/>
    <col min="7" max="7" width="6.5703125" customWidth="1"/>
    <col min="8" max="9" width="8.5703125" customWidth="1"/>
    <col min="10" max="10" width="9.5703125" customWidth="1"/>
    <col min="11" max="11" width="14.28515625" customWidth="1"/>
    <col min="12" max="12" width="6.85546875" customWidth="1"/>
    <col min="13" max="13" width="16.5703125" customWidth="1"/>
  </cols>
  <sheetData>
    <row r="1" spans="1:13" ht="91.5" customHeight="1" thickBot="1">
      <c r="C1" s="1"/>
    </row>
    <row r="2" spans="1:13" ht="23.25" customHeight="1" thickBot="1">
      <c r="A2" s="155" t="s">
        <v>64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7"/>
    </row>
    <row r="3" spans="1:13" ht="23.25" customHeight="1" thickBot="1">
      <c r="A3" s="174" t="s">
        <v>46</v>
      </c>
      <c r="B3" s="175"/>
      <c r="C3" s="175"/>
      <c r="D3" s="175"/>
      <c r="E3" s="175"/>
      <c r="F3" s="175"/>
      <c r="G3" s="77" t="s">
        <v>47</v>
      </c>
      <c r="H3" s="176"/>
      <c r="I3" s="176"/>
      <c r="J3" s="176"/>
      <c r="K3" s="176"/>
      <c r="L3" s="176"/>
      <c r="M3" s="177"/>
    </row>
    <row r="4" spans="1:13" ht="15" customHeight="1" thickBot="1">
      <c r="A4" s="97" t="s">
        <v>11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9"/>
    </row>
    <row r="5" spans="1:13" ht="15" customHeight="1">
      <c r="A5" s="78" t="s">
        <v>12</v>
      </c>
      <c r="B5" s="95"/>
      <c r="C5" s="183"/>
      <c r="D5" s="183"/>
      <c r="E5" s="183"/>
      <c r="F5" s="183"/>
      <c r="G5" s="183"/>
      <c r="H5" s="183"/>
      <c r="I5" s="184"/>
      <c r="J5" s="2" t="s">
        <v>0</v>
      </c>
      <c r="K5" s="95"/>
      <c r="L5" s="95"/>
      <c r="M5" s="96"/>
    </row>
    <row r="6" spans="1:13" ht="15" customHeight="1">
      <c r="A6" s="198" t="s">
        <v>40</v>
      </c>
      <c r="B6" s="199"/>
      <c r="C6" s="140"/>
      <c r="D6" s="140"/>
      <c r="E6" s="140"/>
      <c r="F6" s="140"/>
      <c r="G6" s="140"/>
      <c r="H6" s="140"/>
      <c r="I6" s="141"/>
      <c r="J6" s="3" t="s">
        <v>39</v>
      </c>
      <c r="K6" s="140"/>
      <c r="L6" s="140"/>
      <c r="M6" s="207"/>
    </row>
    <row r="7" spans="1:13" ht="14.25" customHeight="1">
      <c r="A7" s="4" t="s">
        <v>1</v>
      </c>
      <c r="B7" s="148"/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53"/>
    </row>
    <row r="8" spans="1:13" ht="14.25" customHeight="1">
      <c r="A8" s="4" t="s">
        <v>2</v>
      </c>
      <c r="B8" s="158"/>
      <c r="C8" s="159"/>
      <c r="D8" s="5" t="s">
        <v>3</v>
      </c>
      <c r="E8" s="148"/>
      <c r="F8" s="148"/>
      <c r="G8" s="148"/>
      <c r="H8" s="148"/>
      <c r="I8" s="148"/>
      <c r="J8" s="148"/>
      <c r="K8" s="148"/>
      <c r="L8" s="148"/>
      <c r="M8" s="153"/>
    </row>
    <row r="9" spans="1:13" ht="15" customHeight="1" thickBot="1">
      <c r="A9" s="6" t="s">
        <v>4</v>
      </c>
      <c r="B9" s="100"/>
      <c r="C9" s="100"/>
      <c r="D9" s="101"/>
      <c r="E9" s="7" t="s">
        <v>5</v>
      </c>
      <c r="F9" s="100"/>
      <c r="G9" s="101"/>
      <c r="H9" s="7" t="s">
        <v>6</v>
      </c>
      <c r="I9" s="160"/>
      <c r="J9" s="161"/>
      <c r="K9" s="161"/>
      <c r="L9" s="161"/>
      <c r="M9" s="162"/>
    </row>
    <row r="10" spans="1:13" ht="15" customHeight="1" thickBot="1">
      <c r="A10" s="97" t="s">
        <v>13</v>
      </c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9"/>
    </row>
    <row r="11" spans="1:13" ht="15" customHeight="1">
      <c r="A11" s="93" t="s">
        <v>14</v>
      </c>
      <c r="B11" s="94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6"/>
    </row>
    <row r="12" spans="1:13" ht="15" customHeight="1">
      <c r="A12" s="4" t="s">
        <v>1</v>
      </c>
      <c r="B12" s="112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4"/>
    </row>
    <row r="13" spans="1:13" ht="15" customHeight="1">
      <c r="A13" s="79" t="s">
        <v>2</v>
      </c>
      <c r="B13" s="110"/>
      <c r="C13" s="111"/>
      <c r="D13" s="5" t="s">
        <v>3</v>
      </c>
      <c r="E13" s="112"/>
      <c r="F13" s="113"/>
      <c r="G13" s="113"/>
      <c r="H13" s="113"/>
      <c r="I13" s="113"/>
      <c r="J13" s="113"/>
      <c r="K13" s="113"/>
      <c r="L13" s="113"/>
      <c r="M13" s="114"/>
    </row>
    <row r="14" spans="1:13" ht="15" customHeight="1">
      <c r="A14" s="4" t="s">
        <v>4</v>
      </c>
      <c r="B14" s="148"/>
      <c r="C14" s="149"/>
      <c r="D14" s="150"/>
      <c r="E14" s="5" t="s">
        <v>5</v>
      </c>
      <c r="F14" s="112"/>
      <c r="G14" s="113"/>
      <c r="H14" s="5" t="s">
        <v>6</v>
      </c>
      <c r="I14" s="112"/>
      <c r="J14" s="113"/>
      <c r="K14" s="113"/>
      <c r="L14" s="113"/>
      <c r="M14" s="114"/>
    </row>
    <row r="15" spans="1:13" ht="15" customHeight="1" thickBot="1">
      <c r="A15" s="200" t="s">
        <v>7</v>
      </c>
      <c r="B15" s="201"/>
      <c r="C15" s="100"/>
      <c r="D15" s="202"/>
      <c r="E15" s="202"/>
      <c r="F15" s="202"/>
      <c r="G15" s="202"/>
      <c r="H15" s="202"/>
      <c r="I15" s="202"/>
      <c r="J15" s="202"/>
      <c r="K15" s="202"/>
      <c r="L15" s="202"/>
      <c r="M15" s="203"/>
    </row>
    <row r="16" spans="1:13" ht="15" customHeight="1" thickBot="1">
      <c r="A16" s="97" t="s">
        <v>8</v>
      </c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9"/>
    </row>
    <row r="17" spans="1:13" ht="42" customHeight="1">
      <c r="A17" s="9" t="s">
        <v>28</v>
      </c>
      <c r="B17" s="9" t="s">
        <v>29</v>
      </c>
      <c r="C17" s="10" t="s">
        <v>31</v>
      </c>
      <c r="D17" s="130" t="s">
        <v>59</v>
      </c>
      <c r="E17" s="131"/>
      <c r="F17" s="124" t="s">
        <v>75</v>
      </c>
      <c r="G17" s="125"/>
      <c r="H17" s="124" t="s">
        <v>15</v>
      </c>
      <c r="I17" s="133"/>
      <c r="J17" s="124" t="s">
        <v>58</v>
      </c>
      <c r="K17" s="133"/>
      <c r="L17" s="124" t="s">
        <v>32</v>
      </c>
      <c r="M17" s="125"/>
    </row>
    <row r="18" spans="1:13" ht="19.5" customHeight="1" thickBot="1">
      <c r="A18" s="11"/>
      <c r="B18" s="11"/>
      <c r="C18" s="12"/>
      <c r="D18" s="146" t="s">
        <v>30</v>
      </c>
      <c r="E18" s="181"/>
      <c r="F18" s="146" t="s">
        <v>76</v>
      </c>
      <c r="G18" s="147"/>
      <c r="H18" s="146" t="s">
        <v>16</v>
      </c>
      <c r="I18" s="147"/>
      <c r="J18" s="182" t="s">
        <v>17</v>
      </c>
      <c r="K18" s="147"/>
      <c r="L18" s="146" t="s">
        <v>57</v>
      </c>
      <c r="M18" s="181"/>
    </row>
    <row r="19" spans="1:13" ht="15" customHeight="1">
      <c r="A19" s="8"/>
      <c r="B19" s="13"/>
      <c r="C19" s="14" t="s">
        <v>9</v>
      </c>
      <c r="D19" s="151">
        <v>100</v>
      </c>
      <c r="E19" s="233"/>
      <c r="F19" s="151" t="s">
        <v>78</v>
      </c>
      <c r="G19" s="152"/>
      <c r="H19" s="92"/>
      <c r="I19" s="92"/>
      <c r="J19" s="178"/>
      <c r="K19" s="180"/>
      <c r="L19" s="178"/>
      <c r="M19" s="179"/>
    </row>
    <row r="20" spans="1:13" ht="15" customHeight="1">
      <c r="A20" s="15"/>
      <c r="B20" s="16"/>
      <c r="C20" s="16"/>
      <c r="D20" s="102"/>
      <c r="E20" s="185"/>
      <c r="F20" s="102"/>
      <c r="G20" s="103"/>
      <c r="H20" s="109"/>
      <c r="I20" s="109"/>
      <c r="J20" s="102"/>
      <c r="K20" s="103"/>
      <c r="L20" s="102"/>
      <c r="M20" s="170"/>
    </row>
    <row r="21" spans="1:13" ht="15" customHeight="1" thickBot="1">
      <c r="A21" s="17"/>
      <c r="B21" s="18"/>
      <c r="C21" s="19"/>
      <c r="D21" s="128"/>
      <c r="E21" s="171"/>
      <c r="F21" s="128"/>
      <c r="G21" s="172"/>
      <c r="H21" s="173"/>
      <c r="I21" s="173"/>
      <c r="J21" s="128"/>
      <c r="K21" s="172"/>
      <c r="L21" s="128"/>
      <c r="M21" s="129"/>
    </row>
    <row r="22" spans="1:13" ht="17.25" customHeight="1" thickBot="1">
      <c r="A22" s="132" t="s">
        <v>24</v>
      </c>
      <c r="B22" s="119"/>
      <c r="C22" s="119"/>
      <c r="D22" s="119"/>
      <c r="E22" s="119"/>
      <c r="F22" s="119"/>
      <c r="G22" s="119"/>
      <c r="H22" s="138">
        <f>SUM(H19:I21)</f>
        <v>0</v>
      </c>
      <c r="I22" s="139"/>
      <c r="J22" s="154">
        <f>SUM(J19:K21)</f>
        <v>0</v>
      </c>
      <c r="K22" s="139"/>
      <c r="L22" s="154">
        <f>SUM(L19:L21)</f>
        <v>0</v>
      </c>
      <c r="M22" s="139"/>
    </row>
    <row r="23" spans="1:13" ht="15" customHeight="1" thickBot="1">
      <c r="A23" s="121" t="s">
        <v>10</v>
      </c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3"/>
    </row>
    <row r="24" spans="1:13" ht="15" customHeight="1" thickBot="1">
      <c r="A24" s="117" t="s">
        <v>48</v>
      </c>
      <c r="B24" s="118"/>
      <c r="C24" s="118"/>
      <c r="D24" s="118"/>
      <c r="E24" s="118"/>
      <c r="F24" s="118"/>
      <c r="G24" s="118"/>
      <c r="H24" s="118"/>
      <c r="I24" s="119"/>
      <c r="J24" s="119"/>
      <c r="K24" s="119"/>
      <c r="L24" s="119"/>
      <c r="M24" s="120"/>
    </row>
    <row r="25" spans="1:13" ht="33" customHeight="1" thickBot="1">
      <c r="A25" s="75" t="s">
        <v>33</v>
      </c>
      <c r="B25" s="126" t="s">
        <v>25</v>
      </c>
      <c r="C25" s="127"/>
      <c r="D25" s="142" t="s">
        <v>18</v>
      </c>
      <c r="E25" s="143"/>
      <c r="F25" s="143"/>
      <c r="G25" s="143"/>
      <c r="H25" s="127"/>
      <c r="I25" s="142" t="s">
        <v>65</v>
      </c>
      <c r="J25" s="127"/>
      <c r="K25" s="142" t="s">
        <v>73</v>
      </c>
      <c r="L25" s="144"/>
      <c r="M25" s="145"/>
    </row>
    <row r="26" spans="1:13" ht="15" customHeight="1">
      <c r="A26" s="20"/>
      <c r="B26" s="167"/>
      <c r="C26" s="116"/>
      <c r="D26" s="92"/>
      <c r="E26" s="115"/>
      <c r="F26" s="115"/>
      <c r="G26" s="115"/>
      <c r="H26" s="116"/>
      <c r="I26" s="136">
        <v>17</v>
      </c>
      <c r="J26" s="137"/>
      <c r="K26" s="89" t="str">
        <f>IF(B26="","",0.01*B26*I26)</f>
        <v/>
      </c>
      <c r="L26" s="90"/>
      <c r="M26" s="91"/>
    </row>
    <row r="27" spans="1:13" ht="15" customHeight="1">
      <c r="A27" s="21"/>
      <c r="B27" s="248"/>
      <c r="C27" s="185"/>
      <c r="D27" s="102"/>
      <c r="E27" s="192"/>
      <c r="F27" s="192"/>
      <c r="G27" s="192"/>
      <c r="H27" s="185"/>
      <c r="I27" s="250">
        <v>17</v>
      </c>
      <c r="J27" s="251"/>
      <c r="K27" s="104" t="str">
        <f>IF(B27="","",0.01*B27*I27)</f>
        <v/>
      </c>
      <c r="L27" s="105"/>
      <c r="M27" s="106"/>
    </row>
    <row r="28" spans="1:13" ht="15" customHeight="1" thickBot="1">
      <c r="A28" s="22"/>
      <c r="B28" s="245"/>
      <c r="C28" s="197"/>
      <c r="D28" s="168"/>
      <c r="E28" s="168"/>
      <c r="F28" s="168"/>
      <c r="G28" s="168"/>
      <c r="H28" s="169"/>
      <c r="I28" s="134">
        <v>17</v>
      </c>
      <c r="J28" s="135"/>
      <c r="K28" s="241" t="str">
        <f>IF(B28="","",0.01*B28*I28)</f>
        <v/>
      </c>
      <c r="L28" s="242"/>
      <c r="M28" s="243"/>
    </row>
    <row r="29" spans="1:13" ht="15" customHeight="1" thickBot="1">
      <c r="A29" s="234" t="s">
        <v>67</v>
      </c>
      <c r="B29" s="235"/>
      <c r="C29" s="235"/>
      <c r="D29" s="235"/>
      <c r="E29" s="236"/>
      <c r="F29" s="236"/>
      <c r="G29" s="236"/>
      <c r="H29" s="236"/>
      <c r="I29" s="236"/>
      <c r="J29" s="236"/>
      <c r="K29" s="138">
        <f>SUM(K26:K28)</f>
        <v>0</v>
      </c>
      <c r="L29" s="188"/>
      <c r="M29" s="139"/>
    </row>
    <row r="30" spans="1:13" ht="15.75" customHeight="1" thickBot="1">
      <c r="A30" s="193" t="s">
        <v>70</v>
      </c>
      <c r="B30" s="194"/>
      <c r="C30" s="194"/>
      <c r="D30" s="194"/>
      <c r="E30" s="194"/>
      <c r="F30" s="194"/>
      <c r="G30" s="194"/>
      <c r="H30" s="195"/>
      <c r="I30" s="204"/>
      <c r="J30" s="204"/>
      <c r="K30" s="204"/>
      <c r="L30" s="204"/>
      <c r="M30" s="205"/>
    </row>
    <row r="31" spans="1:13" ht="18" customHeight="1" thickBot="1">
      <c r="A31" s="23"/>
      <c r="B31" s="24"/>
      <c r="C31" s="25" t="s">
        <v>34</v>
      </c>
      <c r="D31" s="246" t="s">
        <v>52</v>
      </c>
      <c r="E31" s="238"/>
      <c r="F31" s="237" t="s">
        <v>66</v>
      </c>
      <c r="G31" s="238"/>
      <c r="H31" s="249" t="s">
        <v>74</v>
      </c>
      <c r="I31" s="238"/>
      <c r="J31" s="26"/>
      <c r="K31" s="26"/>
      <c r="L31" s="26"/>
      <c r="M31" s="27"/>
    </row>
    <row r="32" spans="1:13" ht="15" customHeight="1">
      <c r="A32" s="23"/>
      <c r="B32" s="24"/>
      <c r="C32" s="28" t="s">
        <v>35</v>
      </c>
      <c r="D32" s="178"/>
      <c r="E32" s="116"/>
      <c r="F32" s="239">
        <v>17</v>
      </c>
      <c r="G32" s="240"/>
      <c r="H32" s="239">
        <f>D32*F32/100</f>
        <v>0</v>
      </c>
      <c r="I32" s="244"/>
      <c r="J32" s="26"/>
      <c r="K32" s="26"/>
      <c r="L32" s="26"/>
      <c r="M32" s="27"/>
    </row>
    <row r="33" spans="1:13" ht="15" customHeight="1" thickBot="1">
      <c r="A33" s="23"/>
      <c r="B33" s="24"/>
      <c r="C33" s="29" t="s">
        <v>36</v>
      </c>
      <c r="D33" s="102"/>
      <c r="E33" s="185"/>
      <c r="F33" s="163">
        <v>17</v>
      </c>
      <c r="G33" s="164"/>
      <c r="H33" s="165">
        <f>D33*F33/100</f>
        <v>0</v>
      </c>
      <c r="I33" s="166"/>
      <c r="J33" s="26"/>
      <c r="K33" s="30"/>
      <c r="L33" s="30"/>
      <c r="M33" s="31"/>
    </row>
    <row r="34" spans="1:13" ht="15" customHeight="1" thickBot="1">
      <c r="A34" s="234" t="s">
        <v>68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138">
        <f>(H33-H32)</f>
        <v>0</v>
      </c>
      <c r="M34" s="139"/>
    </row>
    <row r="35" spans="1:13" ht="15" customHeight="1" thickBot="1">
      <c r="A35" s="97" t="s">
        <v>23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9"/>
    </row>
    <row r="36" spans="1:13" ht="15" customHeight="1">
      <c r="A36" s="107" t="s">
        <v>22</v>
      </c>
      <c r="B36" s="130" t="s">
        <v>21</v>
      </c>
      <c r="C36" s="214"/>
      <c r="D36" s="131"/>
      <c r="E36" s="206" t="s">
        <v>53</v>
      </c>
      <c r="F36" s="131"/>
      <c r="G36" s="107" t="s">
        <v>54</v>
      </c>
      <c r="H36" s="204" t="s">
        <v>19</v>
      </c>
      <c r="I36" s="205"/>
      <c r="J36" s="206" t="s">
        <v>55</v>
      </c>
      <c r="K36" s="131"/>
      <c r="L36" s="204" t="s">
        <v>56</v>
      </c>
      <c r="M36" s="205"/>
    </row>
    <row r="37" spans="1:13" ht="21" customHeight="1" thickBot="1">
      <c r="A37" s="231"/>
      <c r="B37" s="215"/>
      <c r="C37" s="216"/>
      <c r="D37" s="217"/>
      <c r="E37" s="215"/>
      <c r="F37" s="217"/>
      <c r="G37" s="108"/>
      <c r="H37" s="182" t="s">
        <v>20</v>
      </c>
      <c r="I37" s="147"/>
      <c r="J37" s="146" t="s">
        <v>20</v>
      </c>
      <c r="K37" s="181"/>
      <c r="L37" s="182" t="s">
        <v>20</v>
      </c>
      <c r="M37" s="147"/>
    </row>
    <row r="38" spans="1:13" ht="15" customHeight="1">
      <c r="A38" s="50">
        <v>1</v>
      </c>
      <c r="B38" s="178"/>
      <c r="C38" s="92"/>
      <c r="D38" s="180"/>
      <c r="E38" s="92"/>
      <c r="F38" s="180"/>
      <c r="G38" s="13"/>
      <c r="H38" s="178"/>
      <c r="I38" s="180"/>
      <c r="J38" s="178"/>
      <c r="K38" s="180"/>
      <c r="L38" s="178"/>
      <c r="M38" s="179"/>
    </row>
    <row r="39" spans="1:13" ht="15" customHeight="1">
      <c r="A39" s="51">
        <v>2</v>
      </c>
      <c r="B39" s="102"/>
      <c r="C39" s="109"/>
      <c r="D39" s="103"/>
      <c r="E39" s="102"/>
      <c r="F39" s="103"/>
      <c r="G39" s="32"/>
      <c r="H39" s="102"/>
      <c r="I39" s="103"/>
      <c r="J39" s="102"/>
      <c r="K39" s="103"/>
      <c r="L39" s="102"/>
      <c r="M39" s="170"/>
    </row>
    <row r="40" spans="1:13" ht="15" customHeight="1" thickBot="1">
      <c r="A40" s="52">
        <v>3</v>
      </c>
      <c r="B40" s="87"/>
      <c r="C40" s="218"/>
      <c r="D40" s="219"/>
      <c r="E40" s="168"/>
      <c r="F40" s="169"/>
      <c r="G40" s="33"/>
      <c r="H40" s="213"/>
      <c r="I40" s="169"/>
      <c r="J40" s="87"/>
      <c r="K40" s="219"/>
      <c r="L40" s="87"/>
      <c r="M40" s="88"/>
    </row>
    <row r="41" spans="1:13" ht="30.75" customHeight="1" thickBot="1">
      <c r="A41" s="76" t="s">
        <v>22</v>
      </c>
      <c r="B41" s="142" t="s">
        <v>69</v>
      </c>
      <c r="C41" s="144"/>
      <c r="D41" s="144"/>
      <c r="E41" s="142" t="s">
        <v>61</v>
      </c>
      <c r="F41" s="145"/>
      <c r="G41" s="228" t="s">
        <v>62</v>
      </c>
      <c r="H41" s="229"/>
      <c r="I41" s="230"/>
      <c r="J41" s="34"/>
      <c r="K41" s="35"/>
      <c r="L41" s="35"/>
      <c r="M41" s="36"/>
    </row>
    <row r="42" spans="1:13" ht="15" customHeight="1">
      <c r="A42" s="47">
        <v>1</v>
      </c>
      <c r="B42" s="189"/>
      <c r="C42" s="190"/>
      <c r="D42" s="191"/>
      <c r="E42" s="189"/>
      <c r="F42" s="191"/>
      <c r="G42" s="89" t="str">
        <f>IF(B42="","",B42*E42)</f>
        <v/>
      </c>
      <c r="H42" s="90"/>
      <c r="I42" s="91"/>
      <c r="J42" s="37"/>
      <c r="K42" s="38"/>
      <c r="L42" s="38"/>
      <c r="M42" s="39"/>
    </row>
    <row r="43" spans="1:13" ht="15" customHeight="1">
      <c r="A43" s="48">
        <v>2</v>
      </c>
      <c r="B43" s="102"/>
      <c r="C43" s="109"/>
      <c r="D43" s="103"/>
      <c r="E43" s="102"/>
      <c r="F43" s="103"/>
      <c r="G43" s="104" t="str">
        <f>IF(B43="","",B43*E43)</f>
        <v/>
      </c>
      <c r="H43" s="105"/>
      <c r="I43" s="106"/>
      <c r="J43" s="37"/>
      <c r="K43" s="38"/>
      <c r="L43" s="38"/>
      <c r="M43" s="39"/>
    </row>
    <row r="44" spans="1:13" ht="15" customHeight="1" thickBot="1">
      <c r="A44" s="49">
        <v>3</v>
      </c>
      <c r="B44" s="87"/>
      <c r="C44" s="196"/>
      <c r="D44" s="197"/>
      <c r="E44" s="213"/>
      <c r="F44" s="169"/>
      <c r="G44" s="209" t="str">
        <f>IF(B44="","",B44*E44)</f>
        <v/>
      </c>
      <c r="H44" s="210"/>
      <c r="I44" s="211"/>
      <c r="J44" s="37"/>
      <c r="K44" s="38"/>
      <c r="L44" s="38"/>
      <c r="M44" s="39"/>
    </row>
    <row r="45" spans="1:13" ht="15.75" customHeight="1" thickBot="1">
      <c r="A45" s="186" t="s">
        <v>63</v>
      </c>
      <c r="B45" s="187"/>
      <c r="C45" s="187"/>
      <c r="D45" s="187"/>
      <c r="E45" s="187"/>
      <c r="F45" s="187"/>
      <c r="G45" s="138">
        <f>SUM(G42:G44)</f>
        <v>0</v>
      </c>
      <c r="H45" s="188"/>
      <c r="I45" s="139"/>
      <c r="J45" s="82"/>
      <c r="K45" s="53"/>
      <c r="L45" s="53"/>
      <c r="M45" s="54"/>
    </row>
    <row r="46" spans="1:13" ht="15" customHeight="1" thickBot="1">
      <c r="A46" s="224" t="s">
        <v>51</v>
      </c>
      <c r="B46" s="225"/>
      <c r="C46" s="225"/>
      <c r="D46" s="225"/>
      <c r="E46" s="225"/>
      <c r="F46" s="225"/>
      <c r="G46" s="225"/>
      <c r="H46" s="225"/>
      <c r="I46" s="225"/>
      <c r="J46" s="225"/>
      <c r="K46" s="225"/>
      <c r="L46" s="225"/>
      <c r="M46" s="226"/>
    </row>
    <row r="47" spans="1:13" ht="18" customHeight="1">
      <c r="A47" s="55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7"/>
    </row>
    <row r="48" spans="1:13" ht="21" customHeight="1">
      <c r="A48" s="232" t="s">
        <v>60</v>
      </c>
      <c r="B48" s="208" t="s">
        <v>26</v>
      </c>
      <c r="C48" s="208"/>
      <c r="D48" s="208"/>
      <c r="E48" s="208"/>
      <c r="F48" s="208"/>
      <c r="G48" s="58"/>
      <c r="H48" s="58"/>
      <c r="I48" s="58"/>
      <c r="J48" s="56"/>
      <c r="K48" s="56"/>
      <c r="L48" s="56"/>
      <c r="M48" s="57"/>
    </row>
    <row r="49" spans="1:13" ht="22.5" customHeight="1">
      <c r="A49" s="232"/>
      <c r="B49" s="59"/>
      <c r="C49" s="59" t="s">
        <v>42</v>
      </c>
      <c r="D49" s="59"/>
      <c r="E49" s="59"/>
      <c r="F49" s="60"/>
      <c r="G49" s="56"/>
      <c r="H49" s="56"/>
      <c r="I49" s="56"/>
      <c r="J49" s="56"/>
      <c r="K49" s="56"/>
      <c r="L49" s="56"/>
      <c r="M49" s="57"/>
    </row>
    <row r="50" spans="1:13" ht="21.75" customHeight="1">
      <c r="A50" s="55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7"/>
    </row>
    <row r="51" spans="1:13">
      <c r="A51" s="61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3"/>
    </row>
    <row r="52" spans="1:13" ht="15">
      <c r="A52" s="232" t="s">
        <v>60</v>
      </c>
      <c r="B52" s="208" t="s">
        <v>45</v>
      </c>
      <c r="C52" s="208"/>
      <c r="D52" s="227" t="s">
        <v>43</v>
      </c>
      <c r="E52" s="223" t="s">
        <v>41</v>
      </c>
      <c r="F52" s="221" t="str">
        <f>IF(B42="","",((H22+J22-L22)-(K29+L34))*(1000/G45))</f>
        <v/>
      </c>
      <c r="G52" s="212" t="s">
        <v>44</v>
      </c>
      <c r="H52" s="62"/>
      <c r="I52" s="62"/>
      <c r="J52" s="62"/>
      <c r="K52" s="62"/>
      <c r="L52" s="62"/>
      <c r="M52" s="63"/>
    </row>
    <row r="53" spans="1:13" ht="15">
      <c r="A53" s="232"/>
      <c r="B53" s="220" t="s">
        <v>27</v>
      </c>
      <c r="C53" s="220"/>
      <c r="D53" s="227"/>
      <c r="E53" s="223"/>
      <c r="F53" s="222"/>
      <c r="G53" s="212"/>
      <c r="H53" s="62"/>
      <c r="I53" s="62"/>
      <c r="J53" s="62"/>
      <c r="K53" s="62"/>
      <c r="L53" s="62"/>
      <c r="M53" s="63"/>
    </row>
    <row r="54" spans="1:13" ht="15.75" thickBot="1">
      <c r="A54" s="64"/>
      <c r="B54" s="65"/>
      <c r="C54" s="66"/>
      <c r="D54" s="66"/>
      <c r="E54" s="67"/>
      <c r="F54" s="66"/>
      <c r="G54" s="67"/>
      <c r="H54" s="67"/>
      <c r="I54" s="67"/>
      <c r="J54" s="67"/>
      <c r="K54" s="67"/>
      <c r="L54" s="67"/>
      <c r="M54" s="68"/>
    </row>
    <row r="55" spans="1:13" ht="15">
      <c r="A55" s="69" t="s">
        <v>37</v>
      </c>
      <c r="B55" s="70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2"/>
    </row>
    <row r="56" spans="1:13" ht="15">
      <c r="A56" s="73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4"/>
    </row>
    <row r="57" spans="1:13" ht="15">
      <c r="A57" s="73" t="s">
        <v>38</v>
      </c>
      <c r="B57" s="71"/>
      <c r="C57" s="71"/>
      <c r="D57" s="40"/>
      <c r="E57" s="40"/>
      <c r="F57" s="40"/>
      <c r="G57" s="40"/>
      <c r="H57" s="40"/>
      <c r="I57" s="40"/>
      <c r="J57" s="40"/>
      <c r="K57" s="40"/>
      <c r="L57" s="40"/>
      <c r="M57" s="41"/>
    </row>
    <row r="58" spans="1:13" ht="15">
      <c r="A58" s="73"/>
      <c r="B58" s="71"/>
      <c r="C58" s="71"/>
      <c r="D58" s="40"/>
      <c r="E58" s="40"/>
      <c r="F58" s="40"/>
      <c r="G58" s="40"/>
      <c r="H58" s="40"/>
      <c r="I58" s="40"/>
      <c r="J58" s="40"/>
      <c r="K58" s="40"/>
      <c r="L58" s="40"/>
      <c r="M58" s="41"/>
    </row>
    <row r="59" spans="1:13" ht="13.5" customHeight="1">
      <c r="A59" s="84"/>
      <c r="B59" s="85"/>
      <c r="C59" s="86"/>
      <c r="D59" s="40"/>
      <c r="E59" s="40"/>
      <c r="F59" s="40"/>
      <c r="G59" s="40"/>
      <c r="H59" s="40"/>
      <c r="I59" s="40"/>
      <c r="J59" s="40"/>
      <c r="K59" s="40"/>
      <c r="L59" s="40"/>
      <c r="M59" s="41"/>
    </row>
    <row r="60" spans="1:13" ht="13.5" customHeight="1">
      <c r="A60" s="84" t="s">
        <v>79</v>
      </c>
      <c r="B60" s="85"/>
      <c r="C60" s="86"/>
      <c r="D60" s="40"/>
      <c r="E60" s="40"/>
      <c r="F60" s="40"/>
      <c r="G60" s="40"/>
      <c r="H60" s="40"/>
      <c r="I60" s="40"/>
      <c r="J60" s="40"/>
      <c r="K60" s="40"/>
      <c r="L60" s="40"/>
      <c r="M60" s="41"/>
    </row>
    <row r="61" spans="1:13" ht="13.5" customHeight="1">
      <c r="A61" s="84" t="s">
        <v>80</v>
      </c>
      <c r="B61" s="85"/>
      <c r="C61" s="86"/>
      <c r="D61" s="40"/>
      <c r="E61" s="40"/>
      <c r="F61" s="40"/>
      <c r="G61" s="40"/>
      <c r="H61" s="40"/>
      <c r="I61" s="71"/>
      <c r="J61" s="40"/>
      <c r="K61" s="40"/>
      <c r="L61" s="40"/>
      <c r="M61" s="41"/>
    </row>
    <row r="62" spans="1:13" ht="13.5" customHeight="1">
      <c r="A62" s="42"/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1"/>
    </row>
    <row r="63" spans="1:13" ht="13.5" customHeight="1">
      <c r="A63" s="42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1"/>
    </row>
    <row r="64" spans="1:13" ht="15.75" thickBot="1">
      <c r="A64" s="43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5"/>
    </row>
    <row r="66" spans="1:11">
      <c r="A66" s="1" t="s">
        <v>50</v>
      </c>
    </row>
    <row r="67" spans="1:11">
      <c r="A67" s="1" t="s">
        <v>77</v>
      </c>
      <c r="G67" s="62"/>
    </row>
    <row r="68" spans="1:11">
      <c r="A68" s="1" t="s">
        <v>49</v>
      </c>
      <c r="K68" s="83"/>
    </row>
    <row r="70" spans="1:11">
      <c r="F70" s="80" t="s">
        <v>71</v>
      </c>
    </row>
    <row r="71" spans="1:11">
      <c r="F71" s="81" t="s">
        <v>72</v>
      </c>
    </row>
  </sheetData>
  <sheetProtection sheet="1" objects="1" scenarios="1" selectLockedCells="1"/>
  <autoFilter ref="A2:M45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40">
    <mergeCell ref="A52:A53"/>
    <mergeCell ref="D18:E18"/>
    <mergeCell ref="D19:E19"/>
    <mergeCell ref="H40:I40"/>
    <mergeCell ref="E38:F38"/>
    <mergeCell ref="B38:D38"/>
    <mergeCell ref="K27:M27"/>
    <mergeCell ref="K29:M29"/>
    <mergeCell ref="A29:J29"/>
    <mergeCell ref="F31:G31"/>
    <mergeCell ref="F32:G32"/>
    <mergeCell ref="K28:M28"/>
    <mergeCell ref="H32:I32"/>
    <mergeCell ref="B28:C28"/>
    <mergeCell ref="I30:J30"/>
    <mergeCell ref="D31:E31"/>
    <mergeCell ref="A34:K34"/>
    <mergeCell ref="L34:M34"/>
    <mergeCell ref="D33:E33"/>
    <mergeCell ref="K30:M30"/>
    <mergeCell ref="B27:C27"/>
    <mergeCell ref="H31:I31"/>
    <mergeCell ref="I27:J27"/>
    <mergeCell ref="A48:A49"/>
    <mergeCell ref="B52:C52"/>
    <mergeCell ref="B48:F48"/>
    <mergeCell ref="G44:I44"/>
    <mergeCell ref="G52:G53"/>
    <mergeCell ref="E44:F44"/>
    <mergeCell ref="B36:D37"/>
    <mergeCell ref="E36:F37"/>
    <mergeCell ref="B40:D40"/>
    <mergeCell ref="E40:F40"/>
    <mergeCell ref="H38:I38"/>
    <mergeCell ref="B53:C53"/>
    <mergeCell ref="F52:F53"/>
    <mergeCell ref="E52:E53"/>
    <mergeCell ref="A46:M46"/>
    <mergeCell ref="J40:K40"/>
    <mergeCell ref="J38:K38"/>
    <mergeCell ref="D52:D53"/>
    <mergeCell ref="B41:D41"/>
    <mergeCell ref="E41:F41"/>
    <mergeCell ref="G41:I41"/>
    <mergeCell ref="A36:A37"/>
    <mergeCell ref="H36:I36"/>
    <mergeCell ref="H37:I37"/>
    <mergeCell ref="J39:K39"/>
    <mergeCell ref="B5:I5"/>
    <mergeCell ref="A35:M35"/>
    <mergeCell ref="J21:K21"/>
    <mergeCell ref="D20:E20"/>
    <mergeCell ref="A45:F45"/>
    <mergeCell ref="G45:I45"/>
    <mergeCell ref="B42:D42"/>
    <mergeCell ref="E42:F42"/>
    <mergeCell ref="G42:I42"/>
    <mergeCell ref="D27:H27"/>
    <mergeCell ref="A30:H30"/>
    <mergeCell ref="B44:D44"/>
    <mergeCell ref="D32:E32"/>
    <mergeCell ref="B43:D43"/>
    <mergeCell ref="A6:B6"/>
    <mergeCell ref="A15:B15"/>
    <mergeCell ref="C15:M15"/>
    <mergeCell ref="L36:M36"/>
    <mergeCell ref="L37:M37"/>
    <mergeCell ref="J36:K36"/>
    <mergeCell ref="L39:M39"/>
    <mergeCell ref="L38:M38"/>
    <mergeCell ref="J37:K37"/>
    <mergeCell ref="K6:M6"/>
    <mergeCell ref="A2:M2"/>
    <mergeCell ref="A4:M4"/>
    <mergeCell ref="K5:M5"/>
    <mergeCell ref="B8:C8"/>
    <mergeCell ref="E8:M8"/>
    <mergeCell ref="I9:M9"/>
    <mergeCell ref="B12:M12"/>
    <mergeCell ref="F33:G33"/>
    <mergeCell ref="H33:I33"/>
    <mergeCell ref="B26:C26"/>
    <mergeCell ref="D28:H28"/>
    <mergeCell ref="L20:M20"/>
    <mergeCell ref="D21:E21"/>
    <mergeCell ref="F21:G21"/>
    <mergeCell ref="H21:I21"/>
    <mergeCell ref="A3:F3"/>
    <mergeCell ref="H3:M3"/>
    <mergeCell ref="F18:G18"/>
    <mergeCell ref="L19:M19"/>
    <mergeCell ref="J19:K19"/>
    <mergeCell ref="L17:M17"/>
    <mergeCell ref="L18:M18"/>
    <mergeCell ref="J17:K17"/>
    <mergeCell ref="J18:K18"/>
    <mergeCell ref="D17:E17"/>
    <mergeCell ref="A22:G22"/>
    <mergeCell ref="H17:I17"/>
    <mergeCell ref="I28:J28"/>
    <mergeCell ref="I14:M14"/>
    <mergeCell ref="F14:G14"/>
    <mergeCell ref="I26:J26"/>
    <mergeCell ref="H22:I22"/>
    <mergeCell ref="C6:I6"/>
    <mergeCell ref="D25:H25"/>
    <mergeCell ref="I25:J25"/>
    <mergeCell ref="K25:M25"/>
    <mergeCell ref="H18:I18"/>
    <mergeCell ref="F20:G20"/>
    <mergeCell ref="J20:K20"/>
    <mergeCell ref="B14:D14"/>
    <mergeCell ref="F19:G19"/>
    <mergeCell ref="B7:M7"/>
    <mergeCell ref="L22:M22"/>
    <mergeCell ref="J22:K22"/>
    <mergeCell ref="L40:M40"/>
    <mergeCell ref="K26:M26"/>
    <mergeCell ref="H19:I19"/>
    <mergeCell ref="A11:B11"/>
    <mergeCell ref="C11:M11"/>
    <mergeCell ref="A10:M10"/>
    <mergeCell ref="B9:D9"/>
    <mergeCell ref="F9:G9"/>
    <mergeCell ref="E43:F43"/>
    <mergeCell ref="G43:I43"/>
    <mergeCell ref="G36:G37"/>
    <mergeCell ref="B39:D39"/>
    <mergeCell ref="E39:F39"/>
    <mergeCell ref="H39:I39"/>
    <mergeCell ref="B13:C13"/>
    <mergeCell ref="E13:M13"/>
    <mergeCell ref="A16:M16"/>
    <mergeCell ref="D26:H26"/>
    <mergeCell ref="A24:M24"/>
    <mergeCell ref="H20:I20"/>
    <mergeCell ref="A23:M23"/>
    <mergeCell ref="F17:G17"/>
    <mergeCell ref="B25:C25"/>
    <mergeCell ref="L21:M21"/>
  </mergeCells>
  <phoneticPr fontId="4" type="noConversion"/>
  <conditionalFormatting sqref="M31">
    <cfRule type="cellIs" dxfId="18" priority="19" operator="greaterThan">
      <formula>20</formula>
    </cfRule>
  </conditionalFormatting>
  <conditionalFormatting sqref="F52:F53">
    <cfRule type="cellIs" dxfId="17" priority="9" operator="equal">
      <formula>20</formula>
    </cfRule>
    <cfRule type="cellIs" dxfId="16" priority="10" operator="lessThan">
      <formula>20</formula>
    </cfRule>
    <cfRule type="cellIs" dxfId="15" priority="11" operator="greaterThan">
      <formula>20</formula>
    </cfRule>
    <cfRule type="containsBlanks" dxfId="14" priority="13">
      <formula>LEN(TRIM(F52))=0</formula>
    </cfRule>
    <cfRule type="cellIs" dxfId="13" priority="14" operator="equal">
      <formula>20</formula>
    </cfRule>
    <cfRule type="cellIs" dxfId="12" priority="15" operator="lessThan">
      <formula>20</formula>
    </cfRule>
    <cfRule type="cellIs" dxfId="11" priority="16" operator="lessThan">
      <formula>20</formula>
    </cfRule>
    <cfRule type="cellIs" dxfId="10" priority="17" operator="lessThan">
      <formula>20</formula>
    </cfRule>
    <cfRule type="cellIs" dxfId="9" priority="18" operator="greaterThan">
      <formula>20</formula>
    </cfRule>
  </conditionalFormatting>
  <conditionalFormatting sqref="I49">
    <cfRule type="containsBlanks" dxfId="8" priority="12">
      <formula>LEN(TRIM(I49))=0</formula>
    </cfRule>
  </conditionalFormatting>
  <conditionalFormatting sqref="L22:M22">
    <cfRule type="cellIs" dxfId="7" priority="8" operator="equal">
      <formula>0</formula>
    </cfRule>
  </conditionalFormatting>
  <conditionalFormatting sqref="H22:I22">
    <cfRule type="cellIs" dxfId="6" priority="7" operator="equal">
      <formula>0</formula>
    </cfRule>
  </conditionalFormatting>
  <conditionalFormatting sqref="J22:K22">
    <cfRule type="cellIs" dxfId="5" priority="6" operator="equal">
      <formula>0</formula>
    </cfRule>
  </conditionalFormatting>
  <conditionalFormatting sqref="K29">
    <cfRule type="cellIs" dxfId="4" priority="5" operator="equal">
      <formula>0</formula>
    </cfRule>
  </conditionalFormatting>
  <conditionalFormatting sqref="L34:M34">
    <cfRule type="cellIs" dxfId="3" priority="4" operator="equal">
      <formula>0</formula>
    </cfRule>
  </conditionalFormatting>
  <conditionalFormatting sqref="G45">
    <cfRule type="cellIs" dxfId="2" priority="3" operator="equal">
      <formula>0</formula>
    </cfRule>
  </conditionalFormatting>
  <conditionalFormatting sqref="H32:I32">
    <cfRule type="cellIs" dxfId="1" priority="2" operator="equal">
      <formula>0</formula>
    </cfRule>
  </conditionalFormatting>
  <conditionalFormatting sqref="H33:I33">
    <cfRule type="cellIs" dxfId="0" priority="1" operator="equal">
      <formula>0</formula>
    </cfRule>
  </conditionalFormatting>
  <hyperlinks>
    <hyperlink ref="F71" r:id="rId1" display="http://atmosfera.caib.es/"/>
  </hyperlinks>
  <pageMargins left="0.19685039370078741" right="0.19685039370078741" top="0.19685039370078741" bottom="0.19685039370078741" header="0" footer="0"/>
  <pageSetup paperSize="9" scale="66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Full1</vt:lpstr>
      <vt:lpstr>Full1!Área_de_impresión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u100886</dc:creator>
  <cp:lastModifiedBy>u141825</cp:lastModifiedBy>
  <cp:lastPrinted>2011-07-04T09:03:45Z</cp:lastPrinted>
  <dcterms:created xsi:type="dcterms:W3CDTF">2009-03-26T11:58:47Z</dcterms:created>
  <dcterms:modified xsi:type="dcterms:W3CDTF">2024-02-08T11:27:36Z</dcterms:modified>
</cp:coreProperties>
</file>