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jpeg" ContentType="image/jpeg"/>
  <Default Extension="JPG" ContentType="image/.jpg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 activeTab="2"/>
  </bookViews>
  <sheets>
    <sheet name="SOL·LICITUD DE PAGAMENT" sheetId="1" r:id="rId1"/>
    <sheet name="MEMÒRIA" sheetId="2" r:id="rId2"/>
    <sheet name="JUSTIFICANTS" sheetId="9" r:id="rId3"/>
    <sheet name="RESUM" sheetId="4" r:id="rId4"/>
    <sheet name="DESCRIPCIÓ" sheetId="5" r:id="rId5"/>
    <sheet name="DOCUMENTACIÓ" sheetId="7" r:id="rId6"/>
  </sheets>
  <definedNames>
    <definedName name="_xlnm.Print_Area" localSheetId="4">DESCRIPCIÓ!$B$2:$K$39</definedName>
    <definedName name="_xlnm.Print_Area" localSheetId="5">DOCUMENTACIÓ!$B$3:$M$41</definedName>
    <definedName name="_xlnm.Print_Area" localSheetId="2">JUSTIFICANTS!$A$1:$O$31</definedName>
    <definedName name="_xlnm.Print_Area" localSheetId="1">MEMÒRIA!$B$2:$K$50</definedName>
    <definedName name="_xlnm.Print_Area" localSheetId="3">RESUM!$B$2:$M$32</definedName>
    <definedName name="_xlnm.Print_Area" localSheetId="0">'SOL·LICITUD DE PAGAMENT'!$B$3:$M$59</definedName>
  </definedNames>
  <calcPr calcId="144525"/>
</workbook>
</file>

<file path=xl/sharedStrings.xml><?xml version="1.0" encoding="utf-8"?>
<sst xmlns="http://schemas.openxmlformats.org/spreadsheetml/2006/main" count="186" uniqueCount="145">
  <si>
    <t>PROGRAMA DE DESENVOLUPAMENT RURAL 2014-2020</t>
  </si>
  <si>
    <t xml:space="preserve">Codi FOGAIBA:
A04026954 
</t>
  </si>
  <si>
    <t>ANNEX II</t>
  </si>
  <si>
    <t>SOL·LICITUD DE PAGAMENT                                                        Subvencions per a la cooperació entre agents per crear i desenvoluparcadenes curtes de comercialització mitjançant accions d’informació. 2020_1</t>
  </si>
  <si>
    <t>Codi SIA:227224</t>
  </si>
  <si>
    <t>Codi expedient:COCCI2020_1/____</t>
  </si>
  <si>
    <t>INEA 2016_1 / 010</t>
  </si>
  <si>
    <t>DADES IDENTIFICADORES DELS SOL·LICITANTS DE L’AJUDA (GRUP DE COOPERACIÓ)</t>
  </si>
  <si>
    <t>ITC 201___</t>
  </si>
  <si>
    <t>Llinatges i nom dels sol·licitants/Raó social, que assumeixen les despeses del projecte</t>
  </si>
  <si>
    <t>NIF:</t>
  </si>
  <si>
    <t>Coordinador del grup de cooperació:</t>
  </si>
  <si>
    <t>Representant del coordinador (si escau):</t>
  </si>
  <si>
    <t>Adreça a efectes de notificacions:</t>
  </si>
  <si>
    <t>Correu electrònic:</t>
  </si>
  <si>
    <t>Municipi</t>
  </si>
  <si>
    <t>Localitat:</t>
  </si>
  <si>
    <t>Codi Postal:</t>
  </si>
  <si>
    <t>Telèfon:</t>
  </si>
  <si>
    <r>
      <rPr>
        <b/>
        <sz val="12"/>
        <color indexed="8"/>
        <rFont val="Calibri"/>
        <charset val="134"/>
      </rPr>
      <t>SOL·LICIT:</t>
    </r>
    <r>
      <rPr>
        <sz val="12"/>
        <color indexed="8"/>
        <rFont val="Calibri"/>
        <charset val="134"/>
      </rPr>
      <t xml:space="preserve">  </t>
    </r>
  </si>
  <si>
    <r>
      <rPr>
        <sz val="12"/>
        <color indexed="8"/>
        <rFont val="Calibri"/>
        <charset val="134"/>
      </rPr>
      <t xml:space="preserve">El pagament </t>
    </r>
    <r>
      <rPr>
        <b/>
        <u/>
        <sz val="12"/>
        <color indexed="8"/>
        <rFont val="Calibri"/>
        <charset val="134"/>
      </rPr>
      <t>PARCIAL</t>
    </r>
    <r>
      <rPr>
        <sz val="12"/>
        <color indexed="8"/>
        <rFont val="Calibri"/>
        <charset val="134"/>
      </rPr>
      <t xml:space="preserve"> de l'ajuda concedida en aquest expedient.</t>
    </r>
  </si>
  <si>
    <t>2016_1</t>
  </si>
  <si>
    <r>
      <rPr>
        <sz val="12"/>
        <color indexed="8"/>
        <rFont val="Calibri"/>
        <charset val="134"/>
      </rPr>
      <t xml:space="preserve">El pagament </t>
    </r>
    <r>
      <rPr>
        <b/>
        <u/>
        <sz val="12"/>
        <color indexed="8"/>
        <rFont val="Calibri"/>
        <charset val="134"/>
      </rPr>
      <t>FINAL</t>
    </r>
    <r>
      <rPr>
        <sz val="12"/>
        <color indexed="8"/>
        <rFont val="Calibri"/>
        <charset val="134"/>
      </rPr>
      <t xml:space="preserve"> de l'ajuda concedida en aquest expedient.</t>
    </r>
  </si>
  <si>
    <t>2016_2</t>
  </si>
  <si>
    <t>Que el pagament de l'ajuda corresponent a aquesta sol·licitud de pagament es faci al següent compte corrent:</t>
  </si>
  <si>
    <t>2017_1</t>
  </si>
  <si>
    <t>País (2 dígits)</t>
  </si>
  <si>
    <t>Control IBAN                   (2 dígits)</t>
  </si>
  <si>
    <t>Codi entitat                     (4 dígits)</t>
  </si>
  <si>
    <t>4 dígits</t>
  </si>
  <si>
    <t>2017_2</t>
  </si>
  <si>
    <t>ES</t>
  </si>
  <si>
    <t>2018_1</t>
  </si>
  <si>
    <t>2018_2</t>
  </si>
  <si>
    <r>
      <rPr>
        <b/>
        <sz val="12"/>
        <color indexed="8"/>
        <rFont val="Calibri"/>
        <charset val="134"/>
      </rPr>
      <t>ADJUNT</t>
    </r>
    <r>
      <rPr>
        <sz val="12"/>
        <color indexed="8"/>
        <rFont val="Calibri"/>
        <charset val="134"/>
      </rPr>
      <t xml:space="preserve"> a la sol·licitud, d'acord amb el que estableix la normativa vigent, la documentació exigida que es detalla a l'imprès de documentació adjunta.</t>
    </r>
  </si>
  <si>
    <t>2019_1</t>
  </si>
  <si>
    <t>2019_2</t>
  </si>
  <si>
    <t>2020_1</t>
  </si>
  <si>
    <t>DECLAR QUE</t>
  </si>
  <si>
    <t>2020_2</t>
  </si>
  <si>
    <t>1.  Aquest compte justificatiu abasta la realització de l'activitat subvencionada i conté justificants imputables al projecte subvencionat.</t>
  </si>
  <si>
    <t>2.  Totes les dades contingudes en aquest compte justificatiu són vertaderes i correctes.</t>
  </si>
  <si>
    <t>3.  Em compromet a prestar tota la meva col·laboració en les actuacions de comprovació i verificació que l'Administració o els seus òrgans de control considerin necessaris, per tal de comprovar la veracitat o correcció de les activitats subvencionades o de la justificació presentada.</t>
  </si>
  <si>
    <t>4. Em compromet a fer publicitat a l'activitat subvencionada, d'acord amb el punt 10.2 de la Resolució de convocatòria.</t>
  </si>
  <si>
    <t>5. Que no tenc cap causa d'incompatibilitat segons la legislació vigent per rebre la subvenció.</t>
  </si>
  <si>
    <r>
      <rPr>
        <sz val="12"/>
        <color theme="1"/>
        <rFont val="Calibri"/>
        <charset val="134"/>
        <scheme val="minor"/>
      </rPr>
      <t xml:space="preserve">6.  NO </t>
    </r>
    <r>
      <rPr>
        <sz val="12"/>
        <color indexed="8"/>
        <rFont val="Wingdings"/>
        <charset val="2"/>
      </rPr>
      <t>¨</t>
    </r>
    <r>
      <rPr>
        <sz val="12"/>
        <color indexed="8"/>
        <rFont val="Calibri"/>
        <charset val="134"/>
      </rPr>
      <t xml:space="preserve">/ SI  </t>
    </r>
    <r>
      <rPr>
        <sz val="12"/>
        <color indexed="8"/>
        <rFont val="Wingdings"/>
        <charset val="2"/>
      </rPr>
      <t>¨</t>
    </r>
    <r>
      <rPr>
        <sz val="12"/>
        <color indexed="8"/>
        <rFont val="Calibri"/>
        <charset val="134"/>
      </rPr>
      <t xml:space="preserve">  tenc sol·licitades i/o concedides altres ajudes i/o subvencions relacionades amb aquesta inversió.  En el cas afirmatiu, especificar entitat a qui s’ha sol·licitat_______________________________i quantia _________________________ €.</t>
    </r>
  </si>
  <si>
    <t>Lloc i data:</t>
  </si>
  <si>
    <t>Signatura i, en el seu cas, segell de l'empresa</t>
  </si>
  <si>
    <t xml:space="preserve">Codi FOGAIBA:
A04026954
</t>
  </si>
  <si>
    <r>
      <rPr>
        <b/>
        <sz val="11"/>
        <color theme="1"/>
        <rFont val="Calibri"/>
        <charset val="134"/>
        <scheme val="minor"/>
      </rPr>
      <t xml:space="preserve">SOL·LICITUD DE PAGAMENT   </t>
    </r>
    <r>
      <rPr>
        <b/>
        <sz val="10"/>
        <color indexed="8"/>
        <rFont val="Calibri"/>
        <charset val="134"/>
      </rPr>
      <t xml:space="preserve">                                                   Subvencions per a la cooperació entre agents per crear i desenvoluparcadenes curtes de comercialització mitjançant accions d’informació. 2020_1</t>
    </r>
  </si>
  <si>
    <t>Codi expedient:COCCI2020_1/_____</t>
  </si>
  <si>
    <t>MEMÒRIA DE LES ACTUACIONS REALITZADES I DELS RESULTATS OBTINGUTS</t>
  </si>
  <si>
    <t>DESCRIPCIÓ PROJECTE I LA SEVA EXECUCIÓ, ESPECIFICANT SI HI HA CANVIS RESPECTE DEL PROJECTE APROVAT:</t>
  </si>
  <si>
    <t>RESULTATS OBTINGUTS:</t>
  </si>
  <si>
    <t>Nº Expedient:</t>
  </si>
  <si>
    <t xml:space="preserve">NOM BENEFICIARI: </t>
  </si>
  <si>
    <t xml:space="preserve">RELACIÓ DE JUSTIFICANTS IMPUTATS:  Parcial / Saldo                                                    </t>
  </si>
  <si>
    <t>Nota: les zones ombrejades han de ser emplenades per l'Administració</t>
  </si>
  <si>
    <t>DADES CONCESSIÓ</t>
  </si>
  <si>
    <t>IDENTIFICACIÓ JUSTIFICANTS</t>
  </si>
  <si>
    <t>COST ELEGIBLE</t>
  </si>
  <si>
    <t>PROVEÏDOR</t>
  </si>
  <si>
    <t>CONCEPTE</t>
  </si>
  <si>
    <t>IMPORT CONCEDIT</t>
  </si>
  <si>
    <t>NÚM. FRA.</t>
  </si>
  <si>
    <t>DATA FACTURA</t>
  </si>
  <si>
    <t>DATA PAGAMENT</t>
  </si>
  <si>
    <t>IMPORT AMB IVA</t>
  </si>
  <si>
    <t xml:space="preserve">IMPORT   SOL·LICITAT  </t>
  </si>
  <si>
    <t>IMPORT ADMISSIBLE</t>
  </si>
  <si>
    <t>%AJUDA</t>
  </si>
  <si>
    <t>OBSERVACIONS</t>
  </si>
  <si>
    <t>TOTAL CONCEDIT</t>
  </si>
  <si>
    <t xml:space="preserve">TOTAL JUSTIFICAT   </t>
  </si>
  <si>
    <t>(A)</t>
  </si>
  <si>
    <t>(D)</t>
  </si>
  <si>
    <t>(I)</t>
  </si>
  <si>
    <t>Lloc i data</t>
  </si>
  <si>
    <t>% AJUDA</t>
  </si>
  <si>
    <t>(B)</t>
  </si>
  <si>
    <t>IMPORT AJUDA</t>
  </si>
  <si>
    <t>(F)</t>
  </si>
  <si>
    <t>SOL·LICITUD DE PAGAMENT                                                       Subvencions per a la cooperació entre agents per crear i desenvoluparcadenes curtes de comercialització mitjançant accions d’informació. 2020_1</t>
  </si>
  <si>
    <t>IMPORT  APROVAT  (A)</t>
  </si>
  <si>
    <t>DATA CONCESSIÓ</t>
  </si>
  <si>
    <t>% AJUDA CONCEDIDA   (B)</t>
  </si>
  <si>
    <t>DATA LÍMIT JUSTIFICACIÓ (C1)</t>
  </si>
  <si>
    <t>IMPORT AJUDA CONCEDIDA (C)</t>
  </si>
  <si>
    <t>EXERCICI PRESSUPOSTARI</t>
  </si>
  <si>
    <t>IMPORT D’ALTRES AJUDES REBUDES I/O FORMA DE FINANÇAMENT DE  L’ACTIVITAT SUBVENCIONADA*</t>
  </si>
  <si>
    <t>IMPORT BESTRETA (X), SI L'HA REBUDA</t>
  </si>
  <si>
    <t>INVERSIÓ JUSTIFICADA EN AQUESTA SOL·LICITUD (D)</t>
  </si>
  <si>
    <t>Entitat/Procedència</t>
  </si>
  <si>
    <t>Quantia (€)</t>
  </si>
  <si>
    <t>INVERSIÓ ADMISSIBLE EN AQUESTA SOL·LICITUD (I)</t>
  </si>
  <si>
    <t>INVERSIÓ SUBVENCIONADA EN PARCIAL ANTERIOR (G)</t>
  </si>
  <si>
    <t>INVERSIÓ ADMISSIBLE SUMANT  PARCIAL ANTERIOR (I+G)</t>
  </si>
  <si>
    <t xml:space="preserve">IMPORT D'AJUDA AUXILIABLE EN AQUESTA SOL·LICITUD (F)= (I) X (B) </t>
  </si>
  <si>
    <t>IMPORT D'AJUDA TOTAL AUXILIABLE  (I + G) *(B)-(X)</t>
  </si>
  <si>
    <t>IMPORT NO JUSTIFICAT: (A-D)</t>
  </si>
  <si>
    <t>* Article 72.2 Reglament de la Llei general de subvencions(Reial decret 887/2006,de 21 de juliol)</t>
  </si>
  <si>
    <t>El coordinador</t>
  </si>
  <si>
    <t>El servei  tècnic gestor de l'ajuda</t>
  </si>
  <si>
    <t xml:space="preserve">El cap de Servei de Desenvolupament Rural  </t>
  </si>
  <si>
    <t>Aquest compte justificatiu correspon al cost total definitiu de l'ajuda ja indicada, els justificants dels quals s'adjunten annexos a aquesta relació.</t>
  </si>
  <si>
    <t>Emet informe favorable sobre aquest compte justificatiu i proposa l'inici dels expedients per al pagament de l'ajuda ja indicada per un import de (F):</t>
  </si>
  <si>
    <t xml:space="preserve">Don el vist i plau a aquest compte justificatiu i propòs el pagament de l’ajuda anteriorment assenyalada per un import de (F): </t>
  </si>
  <si>
    <t>Data:</t>
  </si>
  <si>
    <t>Signat:</t>
  </si>
  <si>
    <t>SOL·LICITUD DE PAGAMENT                                                         Subvencions per a la cooperació entre agents per crear i desenvoluparcadenes curtes de comercialització mitjançant accions d’informació. 2020_1</t>
  </si>
  <si>
    <t>S’hi ha de consignar l'import del projecte presentat que ha estat acceptat per l'Administració. Aquest import ha de coincidir amb el reflectit en la resolució de concessió de l'ajuda.</t>
  </si>
  <si>
    <t>S'hi ha de consignar el percentatge d'ajuda, d'acord amb allò establert en la resolució de concessió de l'ajuda.</t>
  </si>
  <si>
    <t>(C )</t>
  </si>
  <si>
    <t>L'import de l'ajuda concedida ha de coincidir amb el reflectit en la resolució de concessió de l'ajuda.</t>
  </si>
  <si>
    <t>(C1)</t>
  </si>
  <si>
    <t xml:space="preserve">Data límit que, d'acord amb la resolució de concessió, té el beneficiari per presentar la justificació. </t>
  </si>
  <si>
    <t>Total de la inversió justificada per la qual es demana el pagament de l’ajuda corresponent.</t>
  </si>
  <si>
    <t>( E)</t>
  </si>
  <si>
    <t>Total de les factures presentades (amb IVA).</t>
  </si>
  <si>
    <t xml:space="preserve">L'import de l'ajuda justificat és el resultat d'aplicar el percentatge d'ajuda (B) a l'import elegible (I). Aquest és l'import màxim d'ajuda a pagar i, per tant, de l'obligació reconeguda. </t>
  </si>
  <si>
    <t>(G)</t>
  </si>
  <si>
    <t>Import de pagaments parcials anteriors.</t>
  </si>
  <si>
    <t>L'import admissible serà determinat pel servei tècnic gestor de l'ajuda, després de l'anàlisi dels justificants de despesa i de pagament, presentats pel beneficiari en el compte justificatiu. Només es considerarà despesa subvencionada la pagada abans que finalitzi el termini de justificació establert al punt (C1).</t>
  </si>
  <si>
    <t>(X)</t>
  </si>
  <si>
    <t>Import de bestreta, si n'han rebuda.</t>
  </si>
  <si>
    <t>SOL·LICITUD DE PAGAMENT                                                          Subvencions per a la cooperació entre agents per crear i desenvoluparcadenes curtes de comercialització mitjançant accions d’informació. 2020_1</t>
  </si>
  <si>
    <t>DOCUMENTACIÓ ADJUNTA A LA SOL·LICITUD</t>
  </si>
  <si>
    <t>a)</t>
  </si>
  <si>
    <t>Factures originals de les despeses realitzades objecte de subvenció.</t>
  </si>
  <si>
    <t>b)</t>
  </si>
  <si>
    <t xml:space="preserve">Documentació justificativa del pagament de les factures presentades, segons l’establert a la Resolució de convocatòria (extractes bancaris juntament amb transferències i/o còpies dels talons/pagarés nominatius).En el cas de pagament de taxes, comprovant administratiu corresponent. </t>
  </si>
  <si>
    <t>c)</t>
  </si>
  <si>
    <t>Relació detallada de correspondència de les factures presentades amb els pressuposts presentats a la sol·licitud d’ajuda (llista que relacioni proformes amb les factures i justificants finals presentats).  </t>
  </si>
  <si>
    <t>d)</t>
  </si>
  <si>
    <t>En cas de modificació de les inversions sol·licitades inicialment, i si pertoca, pressupostos o factures proforma de les inversions objecte d'ajuda confeccionats pels seus fabricants o instal·ladors autoritzats.</t>
  </si>
  <si>
    <t>e)</t>
  </si>
  <si>
    <t>Nòmines,  documents TC1 i TC2  (per al  personal laboral) i justificants  de  pagament. A més,  s’ha  de  presentar  un  resum comptable de nòmines i un Excel d’imputació de personal d’acord amb el model “Imputació nòmines” inclòs en l’annex II, que figura al web del FOGAIBA.</t>
  </si>
  <si>
    <t>f)</t>
  </si>
  <si>
    <t>Document IRPF (model 111 i 190, si escau) i justificant de pagament</t>
  </si>
  <si>
    <t>g)</t>
  </si>
  <si>
    <t>Si escau, indicació dels criteris d’imputació de repartiment dels costos generals i/o indirectes incorporats a la relació de justificants de despeses. En cas de persones jurídiques, aquest document ha d’estar subscrit pel secretari o l'òrgan equivalent de l’entitat.</t>
  </si>
  <si>
    <t>h)</t>
  </si>
  <si>
    <t>Material  informatiu, promocional i publicitari que faci el beneficiari del nou producte o procés, objecte de subvenció. El logotip comunitari i el fons de finançament hauran d’aparèixer en el material. En cas d’inexistència de material informatiu, promocional o publicitari, el beneficiari haurà de publicar en qualsevol mitjà de comunicació una nota explicativa del projecte subvencionat, amb indicació del finançament rebut dels fons europeus.</t>
  </si>
  <si>
    <t>i)</t>
  </si>
  <si>
    <t>En cas de factures d'hores de feina, d'honoraris, de coordinació, i/o similars, s'han d'especificar tasques realitzades, dies i hores, adjuntant fotografies si escau d'assistència a fires, d'assajos, d'actuacions fetes, bitllets d'avió, etc. presentant tota la documentació necessària per justificar les accions subvencionables.</t>
  </si>
</sst>
</file>

<file path=xl/styles.xml><?xml version="1.0" encoding="utf-8"?>
<styleSheet xmlns="http://schemas.openxmlformats.org/spreadsheetml/2006/main">
  <numFmts count="7">
    <numFmt numFmtId="176" formatCode="_-* #,##0.00\ _€_-;\-* #,##0.00\ _€_-;_-* &quot;-&quot;??\ _€_-;_-@_-"/>
    <numFmt numFmtId="43" formatCode="_-* #,##0.00_-;\-* #,##0.00_-;_-* &quot;-&quot;??_-;_-@_-"/>
    <numFmt numFmtId="177" formatCode="_-* #,##0.00\ &quot;€&quot;_-;\-* #,##0.00\ &quot;€&quot;_-;_-* &quot;-&quot;??\ &quot;€&quot;_-;_-@_-"/>
    <numFmt numFmtId="178" formatCode="_-* #,##0\ &quot;€&quot;_-;\-* #,##0\ &quot;€&quot;_-;_-* &quot;-&quot;\ &quot;€&quot;_-;_-@_-"/>
    <numFmt numFmtId="41" formatCode="_-* #,##0_-;\-* #,##0_-;_-* &quot;-&quot;_-;_-@_-"/>
    <numFmt numFmtId="179" formatCode="#,##0.00\ &quot;€&quot;"/>
    <numFmt numFmtId="180" formatCode="_-* #,##0.00\ [$€-C0A]_-;\-* #,##0.00\ [$€-C0A]_-;_-* &quot;-&quot;??\ [$€-C0A]_-;_-@_-"/>
  </numFmts>
  <fonts count="49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2"/>
      <color indexed="8"/>
      <name val="Calibri"/>
      <charset val="134"/>
    </font>
    <font>
      <b/>
      <sz val="10"/>
      <color indexed="11"/>
      <name val="Calibri"/>
      <charset val="134"/>
    </font>
    <font>
      <sz val="12"/>
      <color indexed="8"/>
      <name val="Calibri"/>
      <charset val="134"/>
      <scheme val="minor"/>
    </font>
    <font>
      <b/>
      <sz val="12"/>
      <color indexed="11"/>
      <name val="Calibri"/>
      <charset val="134"/>
    </font>
    <font>
      <b/>
      <sz val="10"/>
      <color theme="1"/>
      <name val="Calibri"/>
      <charset val="134"/>
      <scheme val="minor"/>
    </font>
    <font>
      <sz val="11"/>
      <color indexed="8"/>
      <name val="Calibri"/>
      <charset val="134"/>
      <scheme val="minor"/>
    </font>
    <font>
      <b/>
      <sz val="10"/>
      <color indexed="8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indexed="8"/>
      <name val="Calibri"/>
      <charset val="134"/>
      <scheme val="minor"/>
    </font>
    <font>
      <i/>
      <sz val="8"/>
      <color indexed="8"/>
      <name val="Calibri"/>
      <charset val="134"/>
      <scheme val="minor"/>
    </font>
    <font>
      <sz val="8"/>
      <color indexed="8"/>
      <name val="Calibri"/>
      <charset val="134"/>
      <scheme val="minor"/>
    </font>
    <font>
      <sz val="9"/>
      <color indexed="8"/>
      <name val="Calibri"/>
      <charset val="134"/>
      <scheme val="minor"/>
    </font>
    <font>
      <b/>
      <sz val="11"/>
      <color indexed="8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10.5"/>
      <color theme="1"/>
      <name val="Calibri"/>
      <charset val="134"/>
      <scheme val="minor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2"/>
      <color theme="1"/>
      <name val="LegacySanITCBoo"/>
      <charset val="134"/>
    </font>
    <font>
      <b/>
      <sz val="11"/>
      <color rgb="FFFF0000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indexed="8"/>
      <name val="Calibri"/>
      <charset val="134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0"/>
      <color indexed="8"/>
      <name val="Calibri"/>
      <charset val="134"/>
    </font>
    <font>
      <b/>
      <u/>
      <sz val="12"/>
      <color indexed="8"/>
      <name val="Calibri"/>
      <charset val="134"/>
    </font>
    <font>
      <sz val="12"/>
      <color indexed="8"/>
      <name val="Wingdings"/>
      <charset val="2"/>
    </font>
  </fonts>
  <fills count="38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/>
    <xf numFmtId="0" fontId="25" fillId="0" borderId="34" applyNumberFormat="0" applyFill="0" applyAlignment="0" applyProtection="0">
      <alignment vertical="center"/>
    </xf>
    <xf numFmtId="178" fontId="26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10" borderId="37" applyNumberFormat="0" applyAlignment="0" applyProtection="0">
      <alignment vertical="center"/>
    </xf>
    <xf numFmtId="0" fontId="26" fillId="13" borderId="38" applyNumberFormat="0" applyFont="0" applyAlignment="0" applyProtection="0">
      <alignment vertical="center"/>
    </xf>
    <xf numFmtId="0" fontId="38" fillId="0" borderId="3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3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0" fillId="15" borderId="41" applyNumberFormat="0" applyAlignment="0" applyProtection="0">
      <alignment vertical="center"/>
    </xf>
    <xf numFmtId="0" fontId="41" fillId="10" borderId="41" applyNumberFormat="0" applyAlignment="0" applyProtection="0">
      <alignment vertical="center"/>
    </xf>
    <xf numFmtId="0" fontId="39" fillId="14" borderId="40" applyNumberFormat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176" fontId="43" fillId="0" borderId="0" applyFont="0" applyFill="0" applyBorder="0" applyAlignment="0" applyProtection="0"/>
    <xf numFmtId="0" fontId="30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</cellStyleXfs>
  <cellXfs count="463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1" fillId="0" borderId="4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9" xfId="0" applyFont="1" applyBorder="1" applyAlignment="1"/>
    <xf numFmtId="0" fontId="2" fillId="0" borderId="10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11" xfId="0" applyFont="1" applyBorder="1"/>
    <xf numFmtId="0" fontId="0" fillId="0" borderId="12" xfId="0" applyFont="1" applyBorder="1" applyAlignment="1">
      <alignment horizontal="left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0" xfId="0" applyFont="1" applyBorder="1" applyAlignment="1">
      <alignment horizontal="right"/>
    </xf>
    <xf numFmtId="0" fontId="0" fillId="0" borderId="0" xfId="0" applyBorder="1" applyAlignment="1">
      <alignment horizontal="left" vertical="top" wrapText="1"/>
    </xf>
    <xf numFmtId="0" fontId="2" fillId="0" borderId="0" xfId="0" applyFont="1" applyBorder="1" applyAlignment="1" applyProtection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  <xf numFmtId="0" fontId="0" fillId="0" borderId="12" xfId="0" applyFont="1" applyBorder="1"/>
    <xf numFmtId="0" fontId="0" fillId="0" borderId="0" xfId="0" applyBorder="1" applyAlignment="1">
      <alignment vertical="top" wrapText="1"/>
    </xf>
    <xf numFmtId="0" fontId="0" fillId="0" borderId="0" xfId="0" applyBorder="1"/>
    <xf numFmtId="0" fontId="0" fillId="0" borderId="14" xfId="0" applyFont="1" applyBorder="1"/>
    <xf numFmtId="0" fontId="0" fillId="0" borderId="15" xfId="0" applyBorder="1"/>
    <xf numFmtId="0" fontId="0" fillId="0" borderId="15" xfId="0" applyBorder="1" applyAlignment="1">
      <alignment vertical="top" wrapText="1"/>
    </xf>
    <xf numFmtId="0" fontId="0" fillId="0" borderId="0" xfId="0" applyFont="1" applyBorder="1"/>
    <xf numFmtId="0" fontId="0" fillId="0" borderId="0" xfId="0" applyAlignment="1">
      <alignment vertical="top" wrapText="1"/>
    </xf>
    <xf numFmtId="0" fontId="3" fillId="0" borderId="0" xfId="0" applyFont="1" applyAlignment="1">
      <alignment horizontal="left"/>
    </xf>
    <xf numFmtId="58" fontId="1" fillId="0" borderId="0" xfId="0" applyNumberFormat="1" applyFont="1" applyAlignment="1">
      <alignment horizontal="left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17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22" xfId="0" applyFont="1" applyBorder="1"/>
    <xf numFmtId="0" fontId="0" fillId="0" borderId="11" xfId="0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/>
    <xf numFmtId="0" fontId="0" fillId="0" borderId="0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6" xfId="0" applyFont="1" applyBorder="1" applyAlignment="1"/>
    <xf numFmtId="0" fontId="6" fillId="0" borderId="7" xfId="0" applyFont="1" applyBorder="1" applyAlignme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49" fontId="1" fillId="0" borderId="4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5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left" vertical="top"/>
    </xf>
    <xf numFmtId="0" fontId="1" fillId="0" borderId="6" xfId="0" applyNumberFormat="1" applyFont="1" applyFill="1" applyBorder="1" applyAlignment="1" applyProtection="1">
      <alignment horizontal="left" vertical="top"/>
    </xf>
    <xf numFmtId="0" fontId="1" fillId="0" borderId="7" xfId="0" applyNumberFormat="1" applyFont="1" applyFill="1" applyBorder="1" applyAlignment="1" applyProtection="1">
      <alignment horizontal="left" vertical="top"/>
    </xf>
    <xf numFmtId="0" fontId="1" fillId="0" borderId="8" xfId="0" applyNumberFormat="1" applyFont="1" applyFill="1" applyBorder="1" applyAlignment="1" applyProtection="1">
      <alignment horizontal="left" vertical="top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3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distributed"/>
    </xf>
    <xf numFmtId="0" fontId="3" fillId="0" borderId="0" xfId="0" applyFont="1" applyAlignment="1">
      <alignment horizontal="left" vertical="top"/>
    </xf>
    <xf numFmtId="0" fontId="0" fillId="0" borderId="9" xfId="0" applyBorder="1" applyAlignment="1"/>
    <xf numFmtId="0" fontId="0" fillId="0" borderId="10" xfId="0" applyBorder="1" applyAlignment="1"/>
    <xf numFmtId="0" fontId="0" fillId="0" borderId="22" xfId="0" applyBorder="1" applyAlignment="1"/>
    <xf numFmtId="0" fontId="0" fillId="0" borderId="12" xfId="0" applyBorder="1" applyAlignment="1"/>
    <xf numFmtId="0" fontId="0" fillId="0" borderId="11" xfId="0" applyBorder="1" applyAlignment="1"/>
    <xf numFmtId="0" fontId="0" fillId="0" borderId="24" xfId="0" applyBorder="1" applyAlignment="1"/>
    <xf numFmtId="0" fontId="0" fillId="0" borderId="7" xfId="0" applyBorder="1" applyAlignment="1"/>
    <xf numFmtId="0" fontId="0" fillId="0" borderId="25" xfId="0" applyBorder="1" applyAlignment="1"/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49" fontId="2" fillId="0" borderId="4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5" xfId="0" applyNumberFormat="1" applyFont="1" applyFill="1" applyBorder="1" applyAlignment="1" applyProtection="1">
      <alignment horizontal="left"/>
    </xf>
    <xf numFmtId="0" fontId="9" fillId="0" borderId="4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49" fontId="0" fillId="0" borderId="6" xfId="0" applyNumberFormat="1" applyBorder="1" applyAlignment="1" applyProtection="1"/>
    <xf numFmtId="49" fontId="0" fillId="0" borderId="7" xfId="0" applyNumberFormat="1" applyBorder="1" applyAlignment="1" applyProtection="1"/>
    <xf numFmtId="0" fontId="0" fillId="0" borderId="7" xfId="0" applyBorder="1"/>
    <xf numFmtId="0" fontId="0" fillId="0" borderId="8" xfId="0" applyBorder="1"/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49" fontId="0" fillId="0" borderId="0" xfId="0" applyNumberFormat="1" applyFont="1" applyBorder="1" applyAlignment="1" applyProtection="1">
      <protection locked="0"/>
    </xf>
    <xf numFmtId="0" fontId="10" fillId="0" borderId="0" xfId="0" applyFont="1" applyBorder="1" applyAlignment="1">
      <alignment horizontal="center" wrapText="1"/>
    </xf>
    <xf numFmtId="0" fontId="11" fillId="0" borderId="29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179" fontId="0" fillId="0" borderId="13" xfId="0" applyNumberFormat="1" applyFont="1" applyBorder="1" applyAlignment="1" applyProtection="1">
      <alignment horizontal="center"/>
      <protection locked="0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0" fillId="0" borderId="13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>
      <alignment horizontal="left" vertical="center"/>
    </xf>
    <xf numFmtId="49" fontId="11" fillId="0" borderId="30" xfId="0" applyNumberFormat="1" applyFont="1" applyBorder="1" applyAlignment="1">
      <alignment horizontal="left" vertical="center"/>
    </xf>
    <xf numFmtId="49" fontId="11" fillId="0" borderId="31" xfId="0" applyNumberFormat="1" applyFont="1" applyBorder="1" applyAlignment="1">
      <alignment horizontal="left" vertical="center"/>
    </xf>
    <xf numFmtId="179" fontId="0" fillId="0" borderId="13" xfId="0" applyNumberFormat="1" applyFont="1" applyBorder="1" applyAlignment="1" applyProtection="1">
      <alignment horizontal="center"/>
    </xf>
    <xf numFmtId="49" fontId="11" fillId="0" borderId="0" xfId="0" applyNumberFormat="1" applyFont="1" applyBorder="1" applyAlignment="1">
      <alignment horizontal="left" vertical="center"/>
    </xf>
    <xf numFmtId="0" fontId="12" fillId="0" borderId="0" xfId="0" applyFont="1"/>
    <xf numFmtId="0" fontId="13" fillId="0" borderId="0" xfId="0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0" fontId="12" fillId="0" borderId="29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179" fontId="0" fillId="0" borderId="29" xfId="0" applyNumberFormat="1" applyFont="1" applyFill="1" applyBorder="1" applyAlignment="1" applyProtection="1">
      <alignment horizontal="center" vertical="center" wrapText="1"/>
      <protection locked="0"/>
    </xf>
    <xf numFmtId="179" fontId="0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left" vertical="center" wrapText="1"/>
    </xf>
    <xf numFmtId="0" fontId="12" fillId="0" borderId="31" xfId="0" applyFont="1" applyFill="1" applyBorder="1" applyAlignment="1">
      <alignment horizontal="left" vertical="center" wrapText="1"/>
    </xf>
    <xf numFmtId="179" fontId="0" fillId="0" borderId="29" xfId="0" applyNumberFormat="1" applyFont="1" applyFill="1" applyBorder="1" applyAlignment="1">
      <alignment horizontal="center" vertical="center" wrapText="1"/>
    </xf>
    <xf numFmtId="179" fontId="0" fillId="0" borderId="31" xfId="0" applyNumberFormat="1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left" vertical="center" wrapText="1"/>
    </xf>
    <xf numFmtId="0" fontId="12" fillId="2" borderId="30" xfId="0" applyFont="1" applyFill="1" applyBorder="1" applyAlignment="1">
      <alignment horizontal="left" vertical="center" wrapText="1"/>
    </xf>
    <xf numFmtId="0" fontId="12" fillId="2" borderId="31" xfId="0" applyFont="1" applyFill="1" applyBorder="1" applyAlignment="1">
      <alignment horizontal="left" vertical="center" wrapText="1"/>
    </xf>
    <xf numFmtId="179" fontId="0" fillId="2" borderId="29" xfId="0" applyNumberFormat="1" applyFont="1" applyFill="1" applyBorder="1" applyAlignment="1">
      <alignment horizontal="center" vertical="center" wrapText="1"/>
    </xf>
    <xf numFmtId="179" fontId="0" fillId="2" borderId="31" xfId="0" applyNumberFormat="1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179" fontId="0" fillId="0" borderId="0" xfId="0" applyNumberFormat="1" applyFont="1" applyBorder="1" applyAlignment="1">
      <alignment horizontal="center" vertical="center"/>
    </xf>
    <xf numFmtId="0" fontId="14" fillId="0" borderId="0" xfId="0" applyFont="1"/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9" fontId="0" fillId="3" borderId="0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58" fontId="0" fillId="0" borderId="0" xfId="0" applyNumberFormat="1"/>
    <xf numFmtId="58" fontId="15" fillId="0" borderId="0" xfId="0" applyNumberFormat="1" applyFont="1" applyBorder="1" applyAlignment="1">
      <alignment vertical="top"/>
    </xf>
    <xf numFmtId="0" fontId="15" fillId="0" borderId="5" xfId="0" applyFont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5" fillId="0" borderId="2" xfId="0" applyFont="1" applyBorder="1" applyAlignment="1">
      <alignment vertical="top"/>
    </xf>
    <xf numFmtId="0" fontId="15" fillId="0" borderId="4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6" fillId="0" borderId="4" xfId="0" applyFont="1" applyBorder="1" applyAlignment="1">
      <alignment horizontal="left" vertical="top"/>
    </xf>
    <xf numFmtId="0" fontId="15" fillId="0" borderId="0" xfId="0" applyFont="1" applyBorder="1" applyAlignment="1">
      <alignment vertical="top"/>
    </xf>
    <xf numFmtId="0" fontId="16" fillId="0" borderId="4" xfId="0" applyFont="1" applyBorder="1" applyAlignment="1"/>
    <xf numFmtId="0" fontId="13" fillId="0" borderId="0" xfId="0" applyFont="1" applyBorder="1" applyAlignment="1"/>
    <xf numFmtId="0" fontId="13" fillId="0" borderId="5" xfId="0" applyFont="1" applyBorder="1" applyAlignment="1"/>
    <xf numFmtId="0" fontId="16" fillId="0" borderId="6" xfId="0" applyFont="1" applyBorder="1" applyAlignment="1"/>
    <xf numFmtId="0" fontId="15" fillId="0" borderId="7" xfId="0" applyFont="1" applyBorder="1" applyAlignment="1">
      <alignment vertical="top"/>
    </xf>
    <xf numFmtId="0" fontId="16" fillId="0" borderId="29" xfId="0" applyFont="1" applyBorder="1" applyAlignment="1">
      <alignment wrapText="1"/>
    </xf>
    <xf numFmtId="0" fontId="1" fillId="0" borderId="30" xfId="0" applyFont="1" applyBorder="1" applyAlignment="1">
      <alignment horizontal="left" wrapText="1"/>
    </xf>
    <xf numFmtId="0" fontId="1" fillId="0" borderId="31" xfId="0" applyFont="1" applyBorder="1" applyAlignment="1">
      <alignment horizontal="left" wrapText="1"/>
    </xf>
    <xf numFmtId="0" fontId="16" fillId="0" borderId="13" xfId="0" applyFont="1" applyBorder="1" applyAlignment="1">
      <alignment horizontal="left" wrapText="1"/>
    </xf>
    <xf numFmtId="0" fontId="0" fillId="0" borderId="13" xfId="0" applyFont="1" applyBorder="1" applyAlignment="1"/>
    <xf numFmtId="180" fontId="11" fillId="2" borderId="0" xfId="0" applyNumberFormat="1" applyFont="1" applyFill="1" applyBorder="1" applyAlignment="1" applyProtection="1">
      <alignment horizontal="left" vertical="center" wrapText="1"/>
      <protection locked="0"/>
    </xf>
    <xf numFmtId="180" fontId="1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Font="1" applyBorder="1" applyAlignment="1"/>
    <xf numFmtId="0" fontId="11" fillId="0" borderId="13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179" fontId="12" fillId="2" borderId="13" xfId="0" applyNumberFormat="1" applyFont="1" applyFill="1" applyBorder="1" applyAlignment="1">
      <alignment horizontal="left" vertical="center" wrapText="1"/>
    </xf>
    <xf numFmtId="179" fontId="12" fillId="2" borderId="13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0" fillId="0" borderId="29" xfId="0" applyFont="1" applyBorder="1" applyAlignment="1" applyProtection="1">
      <protection locked="0"/>
    </xf>
    <xf numFmtId="0" fontId="0" fillId="0" borderId="31" xfId="0" applyFont="1" applyBorder="1" applyAlignment="1" applyProtection="1">
      <protection locked="0"/>
    </xf>
    <xf numFmtId="179" fontId="0" fillId="0" borderId="29" xfId="0" applyNumberFormat="1" applyFont="1" applyBorder="1" applyAlignment="1" applyProtection="1">
      <alignment horizontal="center"/>
      <protection locked="0"/>
    </xf>
    <xf numFmtId="179" fontId="0" fillId="0" borderId="30" xfId="0" applyNumberFormat="1" applyFont="1" applyBorder="1" applyAlignment="1" applyProtection="1">
      <alignment horizontal="center"/>
      <protection locked="0"/>
    </xf>
    <xf numFmtId="179" fontId="0" fillId="0" borderId="31" xfId="0" applyNumberFormat="1" applyFont="1" applyBorder="1" applyAlignment="1" applyProtection="1">
      <alignment horizontal="center"/>
      <protection locked="0"/>
    </xf>
    <xf numFmtId="179" fontId="0" fillId="0" borderId="0" xfId="0" applyNumberFormat="1"/>
    <xf numFmtId="0" fontId="0" fillId="0" borderId="29" xfId="0" applyFont="1" applyBorder="1" applyAlignment="1" applyProtection="1">
      <alignment horizontal="center"/>
      <protection locked="0"/>
    </xf>
    <xf numFmtId="0" fontId="0" fillId="0" borderId="31" xfId="0" applyFont="1" applyBorder="1" applyAlignment="1" applyProtection="1">
      <alignment horizontal="center"/>
      <protection locked="0"/>
    </xf>
    <xf numFmtId="0" fontId="0" fillId="0" borderId="5" xfId="0" applyFont="1" applyBorder="1"/>
    <xf numFmtId="0" fontId="15" fillId="0" borderId="3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3" xfId="0" applyFont="1" applyBorder="1" applyAlignment="1">
      <alignment vertical="top"/>
    </xf>
    <xf numFmtId="0" fontId="16" fillId="0" borderId="4" xfId="0" applyFont="1" applyBorder="1" applyAlignment="1">
      <alignment horizontal="left" vertical="top" wrapText="1"/>
    </xf>
    <xf numFmtId="0" fontId="15" fillId="0" borderId="8" xfId="0" applyFont="1" applyBorder="1" applyAlignment="1">
      <alignment vertical="top"/>
    </xf>
    <xf numFmtId="0" fontId="16" fillId="0" borderId="6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2" fillId="4" borderId="0" xfId="0" applyFont="1" applyFill="1"/>
    <xf numFmtId="49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0" fontId="0" fillId="5" borderId="0" xfId="0" applyFont="1" applyFill="1"/>
    <xf numFmtId="0" fontId="15" fillId="0" borderId="0" xfId="0" applyFont="1" applyAlignment="1">
      <alignment horizontal="justify"/>
    </xf>
    <xf numFmtId="0" fontId="18" fillId="2" borderId="13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179" fontId="19" fillId="2" borderId="13" xfId="0" applyNumberFormat="1" applyFont="1" applyFill="1" applyBorder="1" applyProtection="1"/>
    <xf numFmtId="0" fontId="19" fillId="2" borderId="13" xfId="0" applyFont="1" applyFill="1" applyBorder="1"/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 applyProtection="1">
      <alignment horizontal="left" vertical="center" wrapText="1" indent="2"/>
      <protection locked="0"/>
    </xf>
    <xf numFmtId="0" fontId="19" fillId="0" borderId="13" xfId="0" applyFont="1" applyBorder="1" applyAlignment="1" applyProtection="1">
      <alignment horizontal="justify" vertical="center" wrapText="1"/>
      <protection locked="0"/>
    </xf>
    <xf numFmtId="0" fontId="19" fillId="2" borderId="19" xfId="0" applyFont="1" applyFill="1" applyBorder="1"/>
    <xf numFmtId="0" fontId="19" fillId="2" borderId="13" xfId="0" applyFont="1" applyFill="1" applyBorder="1" applyAlignment="1">
      <alignment horizontal="left"/>
    </xf>
    <xf numFmtId="177" fontId="19" fillId="2" borderId="13" xfId="5" applyFont="1" applyFill="1" applyBorder="1"/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/>
    <xf numFmtId="0" fontId="20" fillId="0" borderId="0" xfId="0" applyFont="1"/>
    <xf numFmtId="176" fontId="0" fillId="0" borderId="32" xfId="0" applyNumberFormat="1" applyBorder="1"/>
    <xf numFmtId="0" fontId="0" fillId="0" borderId="0" xfId="0" applyAlignment="1">
      <alignment horizontal="center"/>
    </xf>
    <xf numFmtId="0" fontId="1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0" fillId="4" borderId="0" xfId="0" applyFill="1" applyAlignment="1">
      <alignment horizontal="left"/>
    </xf>
    <xf numFmtId="49" fontId="2" fillId="4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/>
    </xf>
    <xf numFmtId="180" fontId="11" fillId="2" borderId="7" xfId="0" applyNumberFormat="1" applyFont="1" applyFill="1" applyBorder="1" applyAlignment="1" applyProtection="1">
      <alignment horizontal="left" vertical="center" wrapText="1"/>
      <protection locked="0"/>
    </xf>
    <xf numFmtId="180" fontId="13" fillId="2" borderId="7" xfId="0" applyNumberFormat="1" applyFont="1" applyFill="1" applyBorder="1" applyAlignment="1" applyProtection="1">
      <alignment horizontal="left" vertical="center" wrapText="1"/>
      <protection locked="0"/>
    </xf>
    <xf numFmtId="0" fontId="18" fillId="2" borderId="13" xfId="0" applyFont="1" applyFill="1" applyBorder="1" applyAlignment="1">
      <alignment horizontal="center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179" fontId="19" fillId="2" borderId="29" xfId="0" applyNumberFormat="1" applyFont="1" applyFill="1" applyBorder="1" applyProtection="1"/>
    <xf numFmtId="0" fontId="19" fillId="2" borderId="31" xfId="0" applyFont="1" applyFill="1" applyBorder="1"/>
    <xf numFmtId="179" fontId="19" fillId="0" borderId="13" xfId="0" applyNumberFormat="1" applyFont="1" applyBorder="1" applyAlignment="1" applyProtection="1">
      <alignment horizontal="center" vertical="center" wrapText="1"/>
      <protection locked="0"/>
    </xf>
    <xf numFmtId="179" fontId="19" fillId="0" borderId="19" xfId="0" applyNumberFormat="1" applyFont="1" applyBorder="1" applyAlignment="1" applyProtection="1">
      <alignment horizontal="center" vertical="center" wrapText="1"/>
      <protection locked="0"/>
    </xf>
    <xf numFmtId="179" fontId="19" fillId="2" borderId="1" xfId="0" applyNumberFormat="1" applyFont="1" applyFill="1" applyBorder="1" applyProtection="1"/>
    <xf numFmtId="0" fontId="1" fillId="0" borderId="0" xfId="0" applyFont="1" applyAlignment="1">
      <alignment horizontal="right"/>
    </xf>
    <xf numFmtId="179" fontId="19" fillId="6" borderId="13" xfId="0" applyNumberFormat="1" applyFont="1" applyFill="1" applyBorder="1" applyProtection="1"/>
    <xf numFmtId="0" fontId="19" fillId="6" borderId="13" xfId="0" applyFont="1" applyFill="1" applyBorder="1"/>
    <xf numFmtId="0" fontId="1" fillId="6" borderId="13" xfId="0" applyFont="1" applyFill="1" applyBorder="1" applyAlignment="1">
      <alignment horizontal="center" vertical="center"/>
    </xf>
    <xf numFmtId="9" fontId="1" fillId="6" borderId="13" xfId="0" applyNumberFormat="1" applyFont="1" applyFill="1" applyBorder="1" applyAlignment="1" applyProtection="1">
      <alignment horizontal="center" vertical="center"/>
    </xf>
    <xf numFmtId="9" fontId="1" fillId="0" borderId="0" xfId="0" applyNumberFormat="1" applyFont="1" applyFill="1" applyBorder="1" applyAlignment="1" applyProtection="1">
      <alignment horizontal="center" vertical="center"/>
    </xf>
    <xf numFmtId="179" fontId="1" fillId="6" borderId="13" xfId="0" applyNumberFormat="1" applyFont="1" applyFill="1" applyBorder="1" applyAlignment="1">
      <alignment horizontal="center" vertical="center" shrinkToFit="1"/>
    </xf>
    <xf numFmtId="179" fontId="1" fillId="6" borderId="13" xfId="0" applyNumberFormat="1" applyFont="1" applyFill="1" applyBorder="1" applyAlignment="1" applyProtection="1">
      <alignment horizontal="center" vertical="center"/>
    </xf>
    <xf numFmtId="179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0" fillId="0" borderId="0" xfId="0" applyNumberFormat="1" applyFont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49" fontId="1" fillId="0" borderId="5" xfId="0" applyNumberFormat="1" applyFont="1" applyFill="1" applyBorder="1" applyAlignment="1" applyProtection="1">
      <alignment horizontal="left" vertical="top"/>
    </xf>
    <xf numFmtId="0" fontId="1" fillId="0" borderId="5" xfId="0" applyFont="1" applyBorder="1" applyAlignment="1">
      <alignment horizontal="center" wrapText="1"/>
    </xf>
    <xf numFmtId="49" fontId="1" fillId="0" borderId="6" xfId="0" applyNumberFormat="1" applyFont="1" applyFill="1" applyBorder="1" applyAlignment="1" applyProtection="1">
      <alignment horizontal="left" vertical="top"/>
    </xf>
    <xf numFmtId="49" fontId="1" fillId="0" borderId="8" xfId="0" applyNumberFormat="1" applyFont="1" applyFill="1" applyBorder="1" applyAlignment="1" applyProtection="1">
      <alignment horizontal="left" vertical="top"/>
    </xf>
    <xf numFmtId="0" fontId="1" fillId="0" borderId="8" xfId="0" applyFont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0" fontId="4" fillId="0" borderId="1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0" fillId="0" borderId="11" xfId="0" applyBorder="1"/>
    <xf numFmtId="0" fontId="4" fillId="0" borderId="1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79" fontId="0" fillId="0" borderId="0" xfId="0" applyNumberFormat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0" xfId="0" applyBorder="1" applyAlignment="1" applyProtection="1">
      <alignment horizontal="center" vertical="top" wrapText="1"/>
      <protection locked="0"/>
    </xf>
    <xf numFmtId="0" fontId="0" fillId="0" borderId="0" xfId="0" applyProtection="1"/>
    <xf numFmtId="0" fontId="0" fillId="0" borderId="12" xfId="0" applyBorder="1" applyProtection="1"/>
    <xf numFmtId="0" fontId="0" fillId="0" borderId="0" xfId="0" applyBorder="1" applyProtection="1"/>
    <xf numFmtId="0" fontId="0" fillId="0" borderId="12" xfId="0" applyBorder="1"/>
    <xf numFmtId="0" fontId="0" fillId="0" borderId="14" xfId="0" applyBorder="1"/>
    <xf numFmtId="0" fontId="0" fillId="0" borderId="0" xfId="0" applyAlignment="1" applyProtection="1">
      <alignment horizontal="left"/>
    </xf>
    <xf numFmtId="58" fontId="1" fillId="0" borderId="0" xfId="0" applyNumberFormat="1" applyFont="1" applyAlignment="1" applyProtection="1">
      <alignment horizontal="left"/>
    </xf>
    <xf numFmtId="0" fontId="0" fillId="0" borderId="0" xfId="0" applyNumberFormat="1" applyAlignment="1" applyProtection="1"/>
    <xf numFmtId="0" fontId="21" fillId="0" borderId="0" xfId="0" applyFont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22" xfId="0" applyBorder="1"/>
    <xf numFmtId="0" fontId="4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wrapText="1"/>
    </xf>
    <xf numFmtId="0" fontId="0" fillId="0" borderId="0" xfId="0" applyBorder="1" applyAlignment="1" applyProtection="1">
      <alignment vertical="top" wrapText="1"/>
    </xf>
    <xf numFmtId="0" fontId="0" fillId="0" borderId="11" xfId="0" applyBorder="1" applyAlignment="1" applyProtection="1">
      <alignment vertical="top" wrapText="1"/>
    </xf>
    <xf numFmtId="0" fontId="0" fillId="0" borderId="11" xfId="0" applyBorder="1" applyProtection="1"/>
    <xf numFmtId="0" fontId="0" fillId="0" borderId="23" xfId="0" applyBorder="1"/>
    <xf numFmtId="0" fontId="0" fillId="0" borderId="0" xfId="0" applyBorder="1" applyAlignment="1" applyProtection="1">
      <alignment horizontal="center"/>
    </xf>
    <xf numFmtId="0" fontId="5" fillId="0" borderId="7" xfId="0" applyFont="1" applyBorder="1" applyAlignment="1">
      <alignment horizontal="center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49" fontId="2" fillId="0" borderId="13" xfId="0" applyNumberFormat="1" applyFont="1" applyFill="1" applyBorder="1" applyAlignment="1" applyProtection="1">
      <alignment horizontal="left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 applyProtection="1">
      <alignment horizontal="left"/>
      <protection locked="0"/>
    </xf>
    <xf numFmtId="0" fontId="3" fillId="0" borderId="1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24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3" fillId="0" borderId="2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2" fillId="0" borderId="9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22" fillId="0" borderId="4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12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left" vertical="center" wrapText="1"/>
    </xf>
    <xf numFmtId="0" fontId="23" fillId="0" borderId="13" xfId="0" applyFont="1" applyBorder="1" applyAlignment="1" applyProtection="1">
      <alignment horizontal="center" vertical="center"/>
    </xf>
    <xf numFmtId="0" fontId="23" fillId="0" borderId="13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12" xfId="0" applyFont="1" applyBorder="1"/>
    <xf numFmtId="0" fontId="3" fillId="0" borderId="0" xfId="0" applyFont="1" applyBorder="1"/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12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4" xfId="0" applyFont="1" applyBorder="1"/>
    <xf numFmtId="0" fontId="3" fillId="0" borderId="15" xfId="0" applyFont="1" applyBorder="1"/>
    <xf numFmtId="58" fontId="2" fillId="0" borderId="0" xfId="0" applyNumberFormat="1" applyFont="1" applyAlignment="1" applyProtection="1">
      <alignment horizontal="left"/>
      <protection locked="0"/>
    </xf>
    <xf numFmtId="0" fontId="2" fillId="0" borderId="0" xfId="0" applyNumberFormat="1" applyFont="1" applyAlignment="1" applyProtection="1">
      <alignment horizontal="left"/>
      <protection locked="0"/>
    </xf>
    <xf numFmtId="0" fontId="3" fillId="0" borderId="3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19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49" fontId="2" fillId="0" borderId="28" xfId="0" applyNumberFormat="1" applyFont="1" applyBorder="1" applyAlignment="1" applyProtection="1">
      <alignment horizontal="left"/>
      <protection locked="0"/>
    </xf>
    <xf numFmtId="49" fontId="2" fillId="0" borderId="6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left"/>
    </xf>
    <xf numFmtId="49" fontId="2" fillId="0" borderId="25" xfId="0" applyNumberFormat="1" applyFont="1" applyBorder="1" applyAlignment="1" applyProtection="1">
      <alignment horizontal="left"/>
    </xf>
    <xf numFmtId="0" fontId="22" fillId="0" borderId="22" xfId="0" applyFont="1" applyBorder="1" applyAlignment="1">
      <alignment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1" xfId="0" applyFont="1" applyBorder="1" applyAlignment="1" applyProtection="1">
      <alignment horizontal="center" vertical="center" wrapText="1"/>
    </xf>
    <xf numFmtId="0" fontId="23" fillId="0" borderId="29" xfId="0" applyFont="1" applyBorder="1" applyAlignment="1" applyProtection="1">
      <alignment horizontal="center" vertical="center"/>
    </xf>
    <xf numFmtId="0" fontId="23" fillId="0" borderId="31" xfId="0" applyFont="1" applyBorder="1" applyAlignment="1" applyProtection="1">
      <alignment horizontal="center" vertical="center"/>
    </xf>
    <xf numFmtId="0" fontId="22" fillId="0" borderId="33" xfId="0" applyFont="1" applyBorder="1" applyAlignment="1" applyProtection="1">
      <alignment horizontal="left" vertical="center" wrapText="1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3" fillId="0" borderId="33" xfId="0" applyFont="1" applyBorder="1"/>
    <xf numFmtId="0" fontId="24" fillId="0" borderId="0" xfId="0" applyFont="1" applyAlignment="1">
      <alignment horizontal="center"/>
    </xf>
    <xf numFmtId="0" fontId="22" fillId="0" borderId="2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3" fillId="0" borderId="11" xfId="0" applyFont="1" applyBorder="1"/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left" wrapText="1"/>
    </xf>
    <xf numFmtId="0" fontId="3" fillId="0" borderId="23" xfId="0" applyFont="1" applyBorder="1"/>
    <xf numFmtId="0" fontId="0" fillId="0" borderId="0" xfId="0" applyAlignment="1">
      <alignment horizontal="right"/>
    </xf>
  </cellXfs>
  <cellStyles count="50">
    <cellStyle name="Normal" xfId="0" builtinId="0"/>
    <cellStyle name="Título 3" xfId="1" builtinId="18"/>
    <cellStyle name="Moneda [0]" xfId="2" builtinId="7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Hipervínculo" xfId="8" builtinId="8"/>
    <cellStyle name="Hipervínculo visitado" xfId="9" builtinId="9"/>
    <cellStyle name="Salida" xfId="10" builtinId="21"/>
    <cellStyle name="Nota" xfId="11" builtinId="10"/>
    <cellStyle name="Título 2" xfId="12" builtinId="17"/>
    <cellStyle name="Texto de advertencia" xfId="13" builtinId="11"/>
    <cellStyle name="Título" xfId="14" builtinId="15"/>
    <cellStyle name="Texto explicativo" xfId="15" builtinId="53"/>
    <cellStyle name="Título 1" xfId="16" builtinId="16"/>
    <cellStyle name="Título 4" xfId="17" builtinId="19"/>
    <cellStyle name="Entrada" xfId="18" builtinId="20"/>
    <cellStyle name="Cálculo" xfId="19" builtinId="22"/>
    <cellStyle name="Celda de comprobación" xfId="20" builtinId="23"/>
    <cellStyle name="Celda vinculada" xfId="21" builtinId="24"/>
    <cellStyle name="Total" xfId="22" builtinId="25"/>
    <cellStyle name="Correcto" xfId="23" builtinId="26"/>
    <cellStyle name="40% - Énfasis5" xfId="24" builtinId="47"/>
    <cellStyle name="Incorrecto" xfId="25" builtinId="27"/>
    <cellStyle name="Neutro" xfId="26" builtinId="28"/>
    <cellStyle name="Millares 5" xfId="27"/>
    <cellStyle name="20% - Énfasis5" xfId="28" builtinId="46"/>
    <cellStyle name="Énfasis1" xfId="29" builtinId="29"/>
    <cellStyle name="20% - Énfasis1" xfId="30" builtinId="30"/>
    <cellStyle name="60% - Énfasis1" xfId="31" builtinId="32"/>
    <cellStyle name="20% - Énfasis6" xfId="32" builtinId="50"/>
    <cellStyle name="Énfasis2" xfId="33" builtinId="33"/>
    <cellStyle name="20% - Énfasis2" xfId="34" builtinId="34"/>
    <cellStyle name="40% - Énfasis2" xfId="35" builtinId="35"/>
    <cellStyle name="60% - Énfasis2" xfId="36" builtinId="36"/>
    <cellStyle name="Énfasis3" xfId="37" builtinId="37"/>
    <cellStyle name="20% - Énfasis3" xfId="38" builtinId="38"/>
    <cellStyle name="40% - Énfasis3" xfId="39" builtinId="39"/>
    <cellStyle name="60% - Énfasis3" xfId="40" builtinId="40"/>
    <cellStyle name="Énfasis4" xfId="41" builtinId="41"/>
    <cellStyle name="20% - Énfasis4" xfId="42" builtinId="42"/>
    <cellStyle name="40% - Énfasis4" xfId="43" builtinId="43"/>
    <cellStyle name="60% - Énfasis4" xfId="44" builtinId="44"/>
    <cellStyle name="Énfasis5" xfId="45" builtinId="45"/>
    <cellStyle name="60% - Énfasis5" xfId="46" builtinId="48"/>
    <cellStyle name="Énfasis6" xfId="47" builtinId="49"/>
    <cellStyle name="40% - Énfasis6" xfId="48" builtinId="51"/>
    <cellStyle name="60% - Énfasis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11.jpeg"/><Relationship Id="rId2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12.jpeg"/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11.jpeg"/><Relationship Id="rId2" Type="http://schemas.openxmlformats.org/officeDocument/2006/relationships/image" Target="../media/image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714375</xdr:colOff>
      <xdr:row>2</xdr:row>
      <xdr:rowOff>76200</xdr:rowOff>
    </xdr:from>
    <xdr:to>
      <xdr:col>4</xdr:col>
      <xdr:colOff>581025</xdr:colOff>
      <xdr:row>4</xdr:row>
      <xdr:rowOff>238125</xdr:rowOff>
    </xdr:to>
    <xdr:pic>
      <xdr:nvPicPr>
        <xdr:cNvPr id="1148" name="Imagen 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524000" y="457200"/>
          <a:ext cx="600075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3</xdr:col>
      <xdr:colOff>685800</xdr:colOff>
      <xdr:row>4</xdr:row>
      <xdr:rowOff>600075</xdr:rowOff>
    </xdr:to>
    <xdr:pic>
      <xdr:nvPicPr>
        <xdr:cNvPr id="1149" name="Imagen 5" descr="h:\escrit\PLANTILLAS WORD\NUEVOS LOGOS JULIO 2019\LOGO FOGAIBA COLOR.png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23850" y="381000"/>
          <a:ext cx="11715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5</xdr:row>
      <xdr:rowOff>238125</xdr:rowOff>
    </xdr:from>
    <xdr:to>
      <xdr:col>4</xdr:col>
      <xdr:colOff>571500</xdr:colOff>
      <xdr:row>8</xdr:row>
      <xdr:rowOff>314325</xdr:rowOff>
    </xdr:to>
    <xdr:pic>
      <xdr:nvPicPr>
        <xdr:cNvPr id="1150" name="Imagen 7" descr="PDR-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61950" y="1876425"/>
          <a:ext cx="17526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542925</xdr:colOff>
      <xdr:row>4</xdr:row>
      <xdr:rowOff>361950</xdr:rowOff>
    </xdr:from>
    <xdr:to>
      <xdr:col>4</xdr:col>
      <xdr:colOff>762000</xdr:colOff>
      <xdr:row>4</xdr:row>
      <xdr:rowOff>828675</xdr:rowOff>
    </xdr:to>
    <xdr:pic>
      <xdr:nvPicPr>
        <xdr:cNvPr id="6" name="5 Imagen" descr="42899C52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352550" y="1123950"/>
          <a:ext cx="9525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85725</xdr:colOff>
      <xdr:row>1</xdr:row>
      <xdr:rowOff>57150</xdr:rowOff>
    </xdr:from>
    <xdr:to>
      <xdr:col>2</xdr:col>
      <xdr:colOff>714375</xdr:colOff>
      <xdr:row>3</xdr:row>
      <xdr:rowOff>219075</xdr:rowOff>
    </xdr:to>
    <xdr:pic>
      <xdr:nvPicPr>
        <xdr:cNvPr id="2167" name="Imagen 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162050" y="247650"/>
          <a:ext cx="628650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28575</xdr:colOff>
      <xdr:row>3</xdr:row>
      <xdr:rowOff>381000</xdr:rowOff>
    </xdr:to>
    <xdr:pic>
      <xdr:nvPicPr>
        <xdr:cNvPr id="2168" name="Imagen 12" descr="h:\escrit\PLANTILLAS WORD\NUEVOS LOGOS JULIO 2019\LOGO FOGAIBA COLOR.png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42900" y="190500"/>
          <a:ext cx="7620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257175</xdr:colOff>
      <xdr:row>5</xdr:row>
      <xdr:rowOff>0</xdr:rowOff>
    </xdr:from>
    <xdr:to>
      <xdr:col>2</xdr:col>
      <xdr:colOff>666750</xdr:colOff>
      <xdr:row>7</xdr:row>
      <xdr:rowOff>161925</xdr:rowOff>
    </xdr:to>
    <xdr:pic>
      <xdr:nvPicPr>
        <xdr:cNvPr id="2170" name="Imagen 14" descr="PDR-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600075" y="1657350"/>
          <a:ext cx="11430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3</xdr:row>
      <xdr:rowOff>419100</xdr:rowOff>
    </xdr:from>
    <xdr:to>
      <xdr:col>2</xdr:col>
      <xdr:colOff>361950</xdr:colOff>
      <xdr:row>3</xdr:row>
      <xdr:rowOff>885825</xdr:rowOff>
    </xdr:to>
    <xdr:pic>
      <xdr:nvPicPr>
        <xdr:cNvPr id="6" name="5 Imagen" descr="42899C52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485775" y="990600"/>
          <a:ext cx="9525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0</xdr:row>
      <xdr:rowOff>619125</xdr:rowOff>
    </xdr:to>
    <xdr:pic>
      <xdr:nvPicPr>
        <xdr:cNvPr id="6240" name="Imagen 4" descr="h:\escrit\PLANTILLAS WORD\NUEVOS LOGOS JULIO 2019\LOGO FOGAIBA COLOR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0" y="0"/>
          <a:ext cx="7905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752475</xdr:colOff>
      <xdr:row>0</xdr:row>
      <xdr:rowOff>447675</xdr:rowOff>
    </xdr:to>
    <xdr:pic>
      <xdr:nvPicPr>
        <xdr:cNvPr id="6242" name="Imagen 6" descr="PDR-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2371725" y="0"/>
          <a:ext cx="15240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638175</xdr:colOff>
      <xdr:row>0</xdr:row>
      <xdr:rowOff>152400</xdr:rowOff>
    </xdr:from>
    <xdr:to>
      <xdr:col>3</xdr:col>
      <xdr:colOff>76200</xdr:colOff>
      <xdr:row>0</xdr:row>
      <xdr:rowOff>619125</xdr:rowOff>
    </xdr:to>
    <xdr:pic>
      <xdr:nvPicPr>
        <xdr:cNvPr id="5" name="4 Imagen" descr="42899C52"/>
        <xdr:cNvPicPr/>
      </xdr:nvPicPr>
      <xdr:blipFill>
        <a:blip r:embed="rId3" cstate="print"/>
        <a:srcRect/>
        <a:stretch>
          <a:fillRect/>
        </a:stretch>
      </xdr:blipFill>
      <xdr:spPr>
        <a:xfrm>
          <a:off x="1466850" y="152400"/>
          <a:ext cx="9810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876300</xdr:colOff>
          <xdr:row>0</xdr:row>
          <xdr:rowOff>38100</xdr:rowOff>
        </xdr:from>
        <xdr:to>
          <xdr:col>1</xdr:col>
          <xdr:colOff>685800</xdr:colOff>
          <xdr:row>0</xdr:row>
          <xdr:rowOff>657225</xdr:rowOff>
        </xdr:to>
        <xdr:sp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828675" y="38100"/>
              <a:ext cx="685800" cy="6191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714375</xdr:colOff>
      <xdr:row>1</xdr:row>
      <xdr:rowOff>76200</xdr:rowOff>
    </xdr:from>
    <xdr:to>
      <xdr:col>4</xdr:col>
      <xdr:colOff>628650</xdr:colOff>
      <xdr:row>3</xdr:row>
      <xdr:rowOff>238125</xdr:rowOff>
    </xdr:to>
    <xdr:pic>
      <xdr:nvPicPr>
        <xdr:cNvPr id="3182" name="Imagen 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143125" y="142875"/>
          <a:ext cx="628650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1</xdr:row>
      <xdr:rowOff>114300</xdr:rowOff>
    </xdr:from>
    <xdr:to>
      <xdr:col>2</xdr:col>
      <xdr:colOff>419100</xdr:colOff>
      <xdr:row>4</xdr:row>
      <xdr:rowOff>95250</xdr:rowOff>
    </xdr:to>
    <xdr:pic>
      <xdr:nvPicPr>
        <xdr:cNvPr id="3183" name="Imagen 9" descr="h:\escrit\PLANTILLAS WORD\NUEVOS LOGOS JULIO 2019\LOGO FOGAIBA COLOR.png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04800" y="180975"/>
          <a:ext cx="10858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352425</xdr:colOff>
      <xdr:row>4</xdr:row>
      <xdr:rowOff>76200</xdr:rowOff>
    </xdr:from>
    <xdr:to>
      <xdr:col>4</xdr:col>
      <xdr:colOff>28575</xdr:colOff>
      <xdr:row>7</xdr:row>
      <xdr:rowOff>314325</xdr:rowOff>
    </xdr:to>
    <xdr:pic>
      <xdr:nvPicPr>
        <xdr:cNvPr id="3184" name="Imagen 10" descr="PDR-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590550" y="1143000"/>
          <a:ext cx="15811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723900</xdr:colOff>
      <xdr:row>3</xdr:row>
      <xdr:rowOff>133350</xdr:rowOff>
    </xdr:from>
    <xdr:to>
      <xdr:col>4</xdr:col>
      <xdr:colOff>419100</xdr:colOff>
      <xdr:row>3</xdr:row>
      <xdr:rowOff>600075</xdr:rowOff>
    </xdr:to>
    <xdr:pic>
      <xdr:nvPicPr>
        <xdr:cNvPr id="6" name="5 Imagen" descr="42899C52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695450" y="581025"/>
          <a:ext cx="8667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180975</xdr:colOff>
      <xdr:row>5</xdr:row>
      <xdr:rowOff>219075</xdr:rowOff>
    </xdr:to>
    <xdr:pic>
      <xdr:nvPicPr>
        <xdr:cNvPr id="4204" name="Imagen 4" descr="h:\escrit\PLANTILLAS WORD\NUEVOS LOGOS JULIO 2019\LOGO FOGAIBA COLOR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80975" y="200025"/>
          <a:ext cx="11715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28575</xdr:colOff>
      <xdr:row>1</xdr:row>
      <xdr:rowOff>66675</xdr:rowOff>
    </xdr:from>
    <xdr:to>
      <xdr:col>3</xdr:col>
      <xdr:colOff>657225</xdr:colOff>
      <xdr:row>4</xdr:row>
      <xdr:rowOff>38100</xdr:rowOff>
    </xdr:to>
    <xdr:pic>
      <xdr:nvPicPr>
        <xdr:cNvPr id="4205" name="Imagen 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1200150" y="266700"/>
          <a:ext cx="628650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7</xdr:row>
      <xdr:rowOff>0</xdr:rowOff>
    </xdr:from>
    <xdr:to>
      <xdr:col>3</xdr:col>
      <xdr:colOff>685800</xdr:colOff>
      <xdr:row>9</xdr:row>
      <xdr:rowOff>190500</xdr:rowOff>
    </xdr:to>
    <xdr:pic>
      <xdr:nvPicPr>
        <xdr:cNvPr id="4206" name="Imagen 6" descr="PDR-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33375" y="1600200"/>
          <a:ext cx="15240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342900</xdr:colOff>
      <xdr:row>4</xdr:row>
      <xdr:rowOff>171450</xdr:rowOff>
    </xdr:from>
    <xdr:to>
      <xdr:col>3</xdr:col>
      <xdr:colOff>733425</xdr:colOff>
      <xdr:row>6</xdr:row>
      <xdr:rowOff>0</xdr:rowOff>
    </xdr:to>
    <xdr:pic>
      <xdr:nvPicPr>
        <xdr:cNvPr id="6" name="5 Imagen" descr="42899C52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923925" y="942975"/>
          <a:ext cx="9810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152400</xdr:colOff>
      <xdr:row>5</xdr:row>
      <xdr:rowOff>409575</xdr:rowOff>
    </xdr:to>
    <xdr:pic>
      <xdr:nvPicPr>
        <xdr:cNvPr id="5231" name="Imagen 4" descr="h:\escrit\PLANTILLAS WORD\NUEVOS LOGOS JULIO 2019\LOGO FOGAIBA COLOR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28600" y="390525"/>
          <a:ext cx="10858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95250</xdr:colOff>
      <xdr:row>2</xdr:row>
      <xdr:rowOff>28575</xdr:rowOff>
    </xdr:from>
    <xdr:to>
      <xdr:col>7</xdr:col>
      <xdr:colOff>476250</xdr:colOff>
      <xdr:row>5</xdr:row>
      <xdr:rowOff>0</xdr:rowOff>
    </xdr:to>
    <xdr:pic>
      <xdr:nvPicPr>
        <xdr:cNvPr id="5232" name="Imagen 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1476375" y="419100"/>
          <a:ext cx="609600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6</xdr:row>
      <xdr:rowOff>180975</xdr:rowOff>
    </xdr:from>
    <xdr:to>
      <xdr:col>8</xdr:col>
      <xdr:colOff>0</xdr:colOff>
      <xdr:row>9</xdr:row>
      <xdr:rowOff>361950</xdr:rowOff>
    </xdr:to>
    <xdr:pic>
      <xdr:nvPicPr>
        <xdr:cNvPr id="5233" name="Imagen 6" descr="PDR-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476250" y="1819275"/>
          <a:ext cx="16383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5</xdr:row>
      <xdr:rowOff>200025</xdr:rowOff>
    </xdr:from>
    <xdr:to>
      <xdr:col>8</xdr:col>
      <xdr:colOff>9525</xdr:colOff>
      <xdr:row>5</xdr:row>
      <xdr:rowOff>666750</xdr:rowOff>
    </xdr:to>
    <xdr:pic>
      <xdr:nvPicPr>
        <xdr:cNvPr id="6" name="5 Imagen" descr="42899C52"/>
        <xdr:cNvPicPr/>
      </xdr:nvPicPr>
      <xdr:blipFill>
        <a:blip r:embed="rId4" cstate="print"/>
        <a:srcRect/>
        <a:stretch>
          <a:fillRect/>
        </a:stretch>
      </xdr:blipFill>
      <xdr:spPr>
        <a:xfrm>
          <a:off x="1219200" y="1162050"/>
          <a:ext cx="9048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4" Type="http://schemas.openxmlformats.org/officeDocument/2006/relationships/image" Target="../media/image9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R63"/>
  <sheetViews>
    <sheetView showGridLines="0" topLeftCell="B5" workbookViewId="0">
      <selection activeCell="J19" sqref="J19:M19"/>
    </sheetView>
  </sheetViews>
  <sheetFormatPr defaultColWidth="11" defaultRowHeight="15"/>
  <cols>
    <col min="1" max="1" width="4.85714285714286" customWidth="1"/>
    <col min="2" max="2" width="4.71428571428571" customWidth="1"/>
    <col min="3" max="3" width="2.57142857142857" customWidth="1"/>
    <col min="5" max="5" width="12.8571428571429" customWidth="1"/>
    <col min="9" max="9" width="14.8571428571429" customWidth="1"/>
    <col min="10" max="10" width="10.5714285714286" customWidth="1"/>
    <col min="11" max="11" width="9.28571428571429" customWidth="1"/>
    <col min="12" max="12" width="1.57142857142857" customWidth="1"/>
    <col min="13" max="13" width="16.2857142857143" customWidth="1"/>
    <col min="14" max="14" width="12.8571428571429" hidden="1" customWidth="1"/>
    <col min="15" max="19" width="11.4285714285714" hidden="1" customWidth="1"/>
    <col min="20" max="28" width="11.4285714285714" customWidth="1"/>
  </cols>
  <sheetData>
    <row r="3" spans="2:13">
      <c r="B3" s="123"/>
      <c r="C3" s="124"/>
      <c r="D3" s="124"/>
      <c r="E3" s="125"/>
      <c r="F3" s="126"/>
      <c r="G3" s="126"/>
      <c r="H3" s="126"/>
      <c r="I3" s="126"/>
      <c r="J3" s="123"/>
      <c r="K3" s="124"/>
      <c r="L3" s="124"/>
      <c r="M3" s="125"/>
    </row>
    <row r="4" spans="2:13">
      <c r="B4" s="127"/>
      <c r="C4" s="128"/>
      <c r="D4" s="128"/>
      <c r="E4" s="129"/>
      <c r="F4" s="130"/>
      <c r="G4" s="130"/>
      <c r="H4" s="130"/>
      <c r="I4" s="130"/>
      <c r="J4" s="127"/>
      <c r="K4" s="128"/>
      <c r="L4" s="128"/>
      <c r="M4" s="129"/>
    </row>
    <row r="5" ht="69" customHeight="1" spans="2:13">
      <c r="B5" s="131"/>
      <c r="C5" s="132"/>
      <c r="D5" s="132"/>
      <c r="E5" s="133"/>
      <c r="F5" s="134"/>
      <c r="G5" s="135"/>
      <c r="H5" s="135"/>
      <c r="I5" s="135"/>
      <c r="J5" s="131"/>
      <c r="K5" s="132"/>
      <c r="L5" s="132"/>
      <c r="M5" s="133"/>
    </row>
    <row r="6" ht="22.5" customHeight="1" spans="2:13">
      <c r="B6" s="136"/>
      <c r="C6" s="137"/>
      <c r="D6" s="137"/>
      <c r="E6" s="138"/>
      <c r="F6" s="47" t="s">
        <v>0</v>
      </c>
      <c r="G6" s="48"/>
      <c r="H6" s="48"/>
      <c r="I6" s="48"/>
      <c r="J6" s="233" t="s">
        <v>1</v>
      </c>
      <c r="K6" s="115"/>
      <c r="L6" s="115"/>
      <c r="M6" s="234"/>
    </row>
    <row r="7" ht="15.75" spans="2:13">
      <c r="B7" s="139"/>
      <c r="C7" s="140"/>
      <c r="D7" s="140"/>
      <c r="E7" s="141"/>
      <c r="F7" s="54" t="s">
        <v>2</v>
      </c>
      <c r="G7" s="55"/>
      <c r="H7" s="55"/>
      <c r="I7" s="235"/>
      <c r="J7" s="236"/>
      <c r="K7" s="118"/>
      <c r="L7" s="118"/>
      <c r="M7" s="237"/>
    </row>
    <row r="8" customFormat="1" customHeight="1" spans="2:16">
      <c r="B8" s="142"/>
      <c r="C8" s="143"/>
      <c r="D8" s="143"/>
      <c r="E8" s="144"/>
      <c r="F8" s="58" t="s">
        <v>3</v>
      </c>
      <c r="G8" s="59"/>
      <c r="H8" s="59"/>
      <c r="I8" s="333"/>
      <c r="J8" s="236" t="s">
        <v>4</v>
      </c>
      <c r="K8" s="118"/>
      <c r="L8" s="118"/>
      <c r="M8" s="237"/>
      <c r="P8" t="str">
        <f>"ITC "&amp;K8&amp;" / "&amp;M8</f>
        <v>ITC  / </v>
      </c>
    </row>
    <row r="9" ht="40.5" customHeight="1" spans="2:18">
      <c r="B9" s="147"/>
      <c r="C9" s="148"/>
      <c r="D9" s="149"/>
      <c r="E9" s="150"/>
      <c r="F9" s="60"/>
      <c r="G9" s="61"/>
      <c r="H9" s="61"/>
      <c r="I9" s="336"/>
      <c r="J9" s="240" t="s">
        <v>5</v>
      </c>
      <c r="K9" s="241"/>
      <c r="L9" s="241"/>
      <c r="M9" s="242"/>
      <c r="P9" t="str">
        <f>"ITC"&amp;E8</f>
        <v>ITC</v>
      </c>
      <c r="R9" t="s">
        <v>6</v>
      </c>
    </row>
    <row r="10" spans="2:13">
      <c r="B10" s="376"/>
      <c r="C10" s="376"/>
      <c r="D10" s="376"/>
      <c r="E10" s="376"/>
      <c r="F10" s="376"/>
      <c r="G10" s="81"/>
      <c r="H10" s="81"/>
      <c r="I10" s="81"/>
      <c r="J10" s="81"/>
      <c r="K10" s="81"/>
      <c r="L10" s="81"/>
      <c r="M10" s="81"/>
    </row>
    <row r="11" ht="15.75" spans="1:18">
      <c r="A11" s="102"/>
      <c r="B11" s="102"/>
      <c r="C11" s="377" t="s">
        <v>7</v>
      </c>
      <c r="D11" s="377"/>
      <c r="E11" s="377"/>
      <c r="F11" s="377"/>
      <c r="G11" s="377"/>
      <c r="H11" s="377"/>
      <c r="I11" s="377"/>
      <c r="J11" s="377"/>
      <c r="K11" s="377"/>
      <c r="L11" s="377"/>
      <c r="M11" s="377"/>
      <c r="R11" t="s">
        <v>8</v>
      </c>
    </row>
    <row r="12" ht="28.5" customHeight="1" spans="1:13">
      <c r="A12" s="102"/>
      <c r="B12" s="378" t="s">
        <v>9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427"/>
    </row>
    <row r="13" ht="15.75" spans="1:13">
      <c r="A13" s="102"/>
      <c r="B13" s="380"/>
      <c r="C13" s="380"/>
      <c r="D13" s="380"/>
      <c r="E13" s="380"/>
      <c r="F13" s="380"/>
      <c r="G13" s="380"/>
      <c r="H13" s="380"/>
      <c r="I13" s="380"/>
      <c r="J13" s="428" t="s">
        <v>10</v>
      </c>
      <c r="K13" s="428"/>
      <c r="L13" s="428"/>
      <c r="M13" s="428"/>
    </row>
    <row r="14" ht="15.75" spans="1:13">
      <c r="A14" s="102"/>
      <c r="B14" s="126"/>
      <c r="C14" s="126"/>
      <c r="D14" s="126"/>
      <c r="E14" s="126"/>
      <c r="F14" s="126"/>
      <c r="G14" s="126"/>
      <c r="H14" s="126"/>
      <c r="I14" s="126"/>
      <c r="J14" s="428" t="s">
        <v>10</v>
      </c>
      <c r="K14" s="428"/>
      <c r="L14" s="428"/>
      <c r="M14" s="428"/>
    </row>
    <row r="15" customFormat="1" ht="15.75" spans="1:13">
      <c r="A15" s="102"/>
      <c r="B15" s="126"/>
      <c r="C15" s="126"/>
      <c r="D15" s="126"/>
      <c r="E15" s="126"/>
      <c r="F15" s="126"/>
      <c r="G15" s="126"/>
      <c r="H15" s="126"/>
      <c r="I15" s="126"/>
      <c r="J15" s="428" t="s">
        <v>10</v>
      </c>
      <c r="K15" s="428"/>
      <c r="L15" s="428"/>
      <c r="M15" s="428"/>
    </row>
    <row r="16" customFormat="1" ht="15.75" spans="1:13">
      <c r="A16" s="102"/>
      <c r="B16" s="126"/>
      <c r="C16" s="126"/>
      <c r="D16" s="126"/>
      <c r="E16" s="126"/>
      <c r="F16" s="126"/>
      <c r="G16" s="126"/>
      <c r="H16" s="126"/>
      <c r="I16" s="126"/>
      <c r="J16" s="428" t="s">
        <v>10</v>
      </c>
      <c r="K16" s="428"/>
      <c r="L16" s="428"/>
      <c r="M16" s="428"/>
    </row>
    <row r="17" ht="15.75" spans="1:13">
      <c r="A17" s="102"/>
      <c r="B17" s="25"/>
      <c r="C17" s="25"/>
      <c r="D17" s="25"/>
      <c r="E17" s="25"/>
      <c r="F17" s="25"/>
      <c r="G17" s="25"/>
      <c r="H17" s="25"/>
      <c r="I17" s="25"/>
      <c r="J17" s="428" t="s">
        <v>10</v>
      </c>
      <c r="K17" s="428"/>
      <c r="L17" s="428"/>
      <c r="M17" s="428"/>
    </row>
    <row r="18" ht="15.75" spans="1:13">
      <c r="A18" s="102"/>
      <c r="B18" s="381" t="s">
        <v>11</v>
      </c>
      <c r="C18" s="381"/>
      <c r="D18" s="381"/>
      <c r="E18" s="381"/>
      <c r="F18" s="381"/>
      <c r="G18" s="381"/>
      <c r="H18" s="381"/>
      <c r="I18" s="381"/>
      <c r="J18" s="381" t="s">
        <v>10</v>
      </c>
      <c r="K18" s="381"/>
      <c r="L18" s="381"/>
      <c r="M18" s="381"/>
    </row>
    <row r="19" ht="15.75" spans="1:13">
      <c r="A19" s="102"/>
      <c r="B19" s="382" t="s">
        <v>12</v>
      </c>
      <c r="C19" s="382"/>
      <c r="D19" s="382"/>
      <c r="E19" s="382"/>
      <c r="F19" s="382"/>
      <c r="G19" s="382"/>
      <c r="H19" s="382"/>
      <c r="I19" s="382"/>
      <c r="J19" s="381" t="s">
        <v>10</v>
      </c>
      <c r="K19" s="381"/>
      <c r="L19" s="381"/>
      <c r="M19" s="381"/>
    </row>
    <row r="20" ht="15.75" spans="1:13">
      <c r="A20" s="102"/>
      <c r="B20" s="383" t="s">
        <v>13</v>
      </c>
      <c r="C20" s="384"/>
      <c r="D20" s="384"/>
      <c r="E20" s="384"/>
      <c r="F20" s="384"/>
      <c r="G20" s="384"/>
      <c r="H20" s="384"/>
      <c r="I20" s="429"/>
      <c r="J20" s="430" t="s">
        <v>14</v>
      </c>
      <c r="K20" s="431"/>
      <c r="L20" s="431"/>
      <c r="M20" s="432"/>
    </row>
    <row r="21" ht="15.75" spans="1:13">
      <c r="A21" s="102"/>
      <c r="B21" s="385"/>
      <c r="C21" s="386"/>
      <c r="D21" s="386"/>
      <c r="E21" s="386"/>
      <c r="F21" s="386"/>
      <c r="G21" s="386"/>
      <c r="H21" s="386"/>
      <c r="I21" s="391"/>
      <c r="J21" s="433"/>
      <c r="K21" s="434"/>
      <c r="L21" s="434"/>
      <c r="M21" s="435"/>
    </row>
    <row r="22" ht="15.75" spans="1:13">
      <c r="A22" s="102"/>
      <c r="B22" s="387" t="s">
        <v>15</v>
      </c>
      <c r="C22" s="388"/>
      <c r="D22" s="388"/>
      <c r="E22" s="389"/>
      <c r="F22" s="390" t="s">
        <v>16</v>
      </c>
      <c r="G22" s="388"/>
      <c r="H22" s="389"/>
      <c r="I22" s="436" t="s">
        <v>17</v>
      </c>
      <c r="J22" s="437" t="s">
        <v>18</v>
      </c>
      <c r="K22" s="438"/>
      <c r="L22" s="438"/>
      <c r="M22" s="439"/>
    </row>
    <row r="23" ht="15.75" spans="1:13">
      <c r="A23" s="102"/>
      <c r="B23" s="385"/>
      <c r="C23" s="386"/>
      <c r="D23" s="386"/>
      <c r="E23" s="391"/>
      <c r="F23" s="392"/>
      <c r="G23" s="386"/>
      <c r="H23" s="391"/>
      <c r="I23" s="440"/>
      <c r="J23" s="441"/>
      <c r="K23" s="442"/>
      <c r="L23" s="442"/>
      <c r="M23" s="443"/>
    </row>
    <row r="24" ht="16.5" spans="1:13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</row>
    <row r="25" ht="15.75" customHeight="1" spans="1:13">
      <c r="A25" s="102"/>
      <c r="B25" s="393" t="s">
        <v>19</v>
      </c>
      <c r="C25" s="394"/>
      <c r="D25" s="394"/>
      <c r="E25" s="395"/>
      <c r="F25" s="395"/>
      <c r="G25" s="395"/>
      <c r="H25" s="395"/>
      <c r="I25" s="395"/>
      <c r="J25" s="395"/>
      <c r="K25" s="395"/>
      <c r="L25" s="395"/>
      <c r="M25" s="444"/>
    </row>
    <row r="26" ht="15.75" customHeight="1" spans="1:18">
      <c r="A26" s="102"/>
      <c r="B26" s="396"/>
      <c r="C26" s="397"/>
      <c r="D26" s="398" t="s">
        <v>20</v>
      </c>
      <c r="E26" s="399"/>
      <c r="F26" s="399"/>
      <c r="G26" s="399"/>
      <c r="H26" s="399"/>
      <c r="I26" s="399"/>
      <c r="J26" s="399"/>
      <c r="K26" s="399"/>
      <c r="L26" s="399"/>
      <c r="M26" s="445"/>
      <c r="R26" t="s">
        <v>21</v>
      </c>
    </row>
    <row r="27" ht="15.75" spans="1:18">
      <c r="A27" s="102"/>
      <c r="B27" s="396"/>
      <c r="C27" s="397"/>
      <c r="D27" s="398" t="s">
        <v>22</v>
      </c>
      <c r="E27" s="399"/>
      <c r="F27" s="399"/>
      <c r="G27" s="399"/>
      <c r="H27" s="399"/>
      <c r="I27" s="399"/>
      <c r="J27" s="399"/>
      <c r="K27" s="399"/>
      <c r="L27" s="399"/>
      <c r="M27" s="445"/>
      <c r="R27" t="s">
        <v>23</v>
      </c>
    </row>
    <row r="28" ht="33" customHeight="1" spans="1:18">
      <c r="A28" s="102"/>
      <c r="B28" s="400" t="s">
        <v>24</v>
      </c>
      <c r="C28" s="401"/>
      <c r="D28" s="401"/>
      <c r="E28" s="401"/>
      <c r="F28" s="401"/>
      <c r="G28" s="401"/>
      <c r="H28" s="401"/>
      <c r="I28" s="401"/>
      <c r="J28" s="401"/>
      <c r="K28" s="401"/>
      <c r="L28" s="401"/>
      <c r="M28" s="446"/>
      <c r="R28" t="s">
        <v>25</v>
      </c>
    </row>
    <row r="29" ht="45" customHeight="1" spans="1:18">
      <c r="A29" s="102"/>
      <c r="B29" s="396"/>
      <c r="C29" s="402"/>
      <c r="D29" s="402"/>
      <c r="E29" s="403" t="s">
        <v>26</v>
      </c>
      <c r="F29" s="404" t="s">
        <v>27</v>
      </c>
      <c r="G29" s="404" t="s">
        <v>28</v>
      </c>
      <c r="H29" s="403" t="s">
        <v>29</v>
      </c>
      <c r="I29" s="403" t="s">
        <v>29</v>
      </c>
      <c r="J29" s="403" t="s">
        <v>29</v>
      </c>
      <c r="K29" s="447" t="s">
        <v>29</v>
      </c>
      <c r="L29" s="448"/>
      <c r="M29" s="449"/>
      <c r="R29" t="s">
        <v>30</v>
      </c>
    </row>
    <row r="30" ht="15.75" spans="1:18">
      <c r="A30" s="102"/>
      <c r="B30" s="396"/>
      <c r="C30" s="102"/>
      <c r="D30" s="102"/>
      <c r="E30" s="405" t="s">
        <v>31</v>
      </c>
      <c r="F30" s="406"/>
      <c r="G30" s="406"/>
      <c r="H30" s="406"/>
      <c r="I30" s="406"/>
      <c r="J30" s="406"/>
      <c r="K30" s="450"/>
      <c r="L30" s="451"/>
      <c r="M30" s="452"/>
      <c r="N30" s="453" t="e">
        <f>RIGHT(0&amp;98-MOD(MOD(MOD(MOD(MID(O30,1,8),97)&amp;MID(O30,9,8),97)&amp;MID(O30&amp;142800,17,8),97)&amp;MID(O30&amp;142800,25,2),97),2)</f>
        <v>#VALUE!</v>
      </c>
      <c r="O30" t="str">
        <f>G30&amp;H30&amp;I30&amp;J30&amp;K30</f>
        <v/>
      </c>
      <c r="R30" t="s">
        <v>32</v>
      </c>
    </row>
    <row r="31" ht="16.5" spans="1:18">
      <c r="A31" s="102"/>
      <c r="B31" s="407"/>
      <c r="C31" s="408"/>
      <c r="D31" s="409"/>
      <c r="E31" s="409"/>
      <c r="F31" s="409"/>
      <c r="G31" s="409"/>
      <c r="H31" s="409"/>
      <c r="I31" s="409"/>
      <c r="J31" s="409"/>
      <c r="K31" s="409"/>
      <c r="L31" s="409"/>
      <c r="M31" s="454"/>
      <c r="R31" t="s">
        <v>33</v>
      </c>
    </row>
    <row r="32" ht="15.75" spans="1:18">
      <c r="A32" s="102"/>
      <c r="B32" s="410" t="s">
        <v>34</v>
      </c>
      <c r="C32" s="399"/>
      <c r="D32" s="399"/>
      <c r="E32" s="399"/>
      <c r="F32" s="399"/>
      <c r="G32" s="399"/>
      <c r="H32" s="399"/>
      <c r="I32" s="399"/>
      <c r="J32" s="399"/>
      <c r="K32" s="399"/>
      <c r="L32" s="399"/>
      <c r="M32" s="445"/>
      <c r="R32" t="s">
        <v>35</v>
      </c>
    </row>
    <row r="33" ht="15.75" spans="1:18">
      <c r="A33" s="102"/>
      <c r="B33" s="410"/>
      <c r="C33" s="399"/>
      <c r="D33" s="399"/>
      <c r="E33" s="399"/>
      <c r="F33" s="399"/>
      <c r="G33" s="399"/>
      <c r="H33" s="399"/>
      <c r="I33" s="399"/>
      <c r="J33" s="399"/>
      <c r="K33" s="399"/>
      <c r="L33" s="399"/>
      <c r="M33" s="445"/>
      <c r="R33" t="s">
        <v>36</v>
      </c>
    </row>
    <row r="34" ht="16.5" spans="1:18">
      <c r="A34" s="102"/>
      <c r="B34" s="410"/>
      <c r="C34" s="399"/>
      <c r="D34" s="399"/>
      <c r="E34" s="399"/>
      <c r="F34" s="399"/>
      <c r="G34" s="399"/>
      <c r="H34" s="399"/>
      <c r="I34" s="399"/>
      <c r="J34" s="399"/>
      <c r="K34" s="399"/>
      <c r="L34" s="399"/>
      <c r="M34" s="445"/>
      <c r="R34" t="s">
        <v>37</v>
      </c>
    </row>
    <row r="35" ht="15.75" spans="1:18">
      <c r="A35" s="102"/>
      <c r="B35" s="411" t="s">
        <v>38</v>
      </c>
      <c r="C35" s="412"/>
      <c r="D35" s="412"/>
      <c r="E35" s="412"/>
      <c r="F35" s="412"/>
      <c r="G35" s="412"/>
      <c r="H35" s="412"/>
      <c r="I35" s="412"/>
      <c r="J35" s="412"/>
      <c r="K35" s="412"/>
      <c r="L35" s="412"/>
      <c r="M35" s="455"/>
      <c r="R35" t="s">
        <v>39</v>
      </c>
    </row>
    <row r="36" ht="15.75" spans="1:13">
      <c r="A36" s="102"/>
      <c r="B36" s="413"/>
      <c r="C36" s="414"/>
      <c r="D36" s="414"/>
      <c r="E36" s="414"/>
      <c r="F36" s="414"/>
      <c r="G36" s="414"/>
      <c r="H36" s="414"/>
      <c r="I36" s="414"/>
      <c r="J36" s="414"/>
      <c r="K36" s="414"/>
      <c r="L36" s="414"/>
      <c r="M36" s="456"/>
    </row>
    <row r="37" ht="6.75" customHeight="1" spans="1:13">
      <c r="A37" s="102"/>
      <c r="B37" s="415"/>
      <c r="C37" s="416"/>
      <c r="D37" s="416"/>
      <c r="E37" s="416"/>
      <c r="F37" s="416"/>
      <c r="G37" s="416"/>
      <c r="H37" s="416"/>
      <c r="I37" s="416"/>
      <c r="J37" s="416"/>
      <c r="K37" s="416"/>
      <c r="L37" s="416"/>
      <c r="M37" s="457"/>
    </row>
    <row r="38" ht="15.75" spans="1:13">
      <c r="A38" s="102"/>
      <c r="B38" s="417" t="s">
        <v>40</v>
      </c>
      <c r="C38" s="418"/>
      <c r="D38" s="418"/>
      <c r="E38" s="418"/>
      <c r="F38" s="418"/>
      <c r="G38" s="418"/>
      <c r="H38" s="418"/>
      <c r="I38" s="418"/>
      <c r="J38" s="418"/>
      <c r="K38" s="418"/>
      <c r="L38" s="418"/>
      <c r="M38" s="458"/>
    </row>
    <row r="39" ht="15.75" spans="1:13">
      <c r="A39" s="102"/>
      <c r="B39" s="417"/>
      <c r="C39" s="418"/>
      <c r="D39" s="418"/>
      <c r="E39" s="418"/>
      <c r="F39" s="418"/>
      <c r="G39" s="418"/>
      <c r="H39" s="418"/>
      <c r="I39" s="418"/>
      <c r="J39" s="418"/>
      <c r="K39" s="418"/>
      <c r="L39" s="418"/>
      <c r="M39" s="458"/>
    </row>
    <row r="40" ht="9.75" customHeight="1" spans="1:13">
      <c r="A40" s="102"/>
      <c r="B40" s="415"/>
      <c r="C40" s="416"/>
      <c r="D40" s="416"/>
      <c r="E40" s="416"/>
      <c r="F40" s="416"/>
      <c r="G40" s="416"/>
      <c r="H40" s="416"/>
      <c r="I40" s="416"/>
      <c r="J40" s="416"/>
      <c r="K40" s="416"/>
      <c r="L40" s="416"/>
      <c r="M40" s="457"/>
    </row>
    <row r="41" ht="15.75" spans="1:13">
      <c r="A41" s="102"/>
      <c r="B41" s="415" t="s">
        <v>41</v>
      </c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57"/>
    </row>
    <row r="42" ht="9" customHeight="1" spans="1:13">
      <c r="A42" s="102"/>
      <c r="B42" s="415"/>
      <c r="C42" s="416"/>
      <c r="D42" s="416"/>
      <c r="E42" s="416"/>
      <c r="F42" s="416"/>
      <c r="G42" s="416"/>
      <c r="H42" s="416"/>
      <c r="I42" s="416"/>
      <c r="J42" s="416"/>
      <c r="K42" s="416"/>
      <c r="L42" s="416"/>
      <c r="M42" s="457"/>
    </row>
    <row r="43" ht="9" customHeight="1" spans="1:13">
      <c r="A43" s="102"/>
      <c r="B43" s="415"/>
      <c r="C43" s="416"/>
      <c r="D43" s="416"/>
      <c r="E43" s="416"/>
      <c r="F43" s="416"/>
      <c r="G43" s="416"/>
      <c r="H43" s="416"/>
      <c r="I43" s="140"/>
      <c r="J43" s="416"/>
      <c r="K43" s="416"/>
      <c r="L43" s="416"/>
      <c r="M43" s="457"/>
    </row>
    <row r="44" ht="15.75" spans="1:13">
      <c r="A44" s="102"/>
      <c r="B44" s="419" t="s">
        <v>42</v>
      </c>
      <c r="C44" s="420"/>
      <c r="D44" s="420"/>
      <c r="E44" s="420"/>
      <c r="F44" s="420"/>
      <c r="G44" s="420"/>
      <c r="H44" s="420"/>
      <c r="I44" s="420"/>
      <c r="J44" s="420"/>
      <c r="K44" s="420"/>
      <c r="L44" s="420"/>
      <c r="M44" s="459"/>
    </row>
    <row r="45" ht="15.75" spans="1:13">
      <c r="A45" s="102"/>
      <c r="B45" s="419"/>
      <c r="C45" s="420"/>
      <c r="D45" s="420"/>
      <c r="E45" s="420"/>
      <c r="F45" s="420"/>
      <c r="G45" s="420"/>
      <c r="H45" s="420"/>
      <c r="I45" s="420"/>
      <c r="J45" s="420"/>
      <c r="K45" s="420"/>
      <c r="L45" s="420"/>
      <c r="M45" s="459"/>
    </row>
    <row r="46" ht="15.75" spans="1:13">
      <c r="A46" s="102"/>
      <c r="B46" s="419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59"/>
    </row>
    <row r="47" ht="10.5" customHeight="1" spans="1:13">
      <c r="A47" s="102"/>
      <c r="B47" s="415"/>
      <c r="C47" s="416"/>
      <c r="D47" s="416"/>
      <c r="E47" s="416"/>
      <c r="F47" s="416"/>
      <c r="G47" s="416"/>
      <c r="H47" s="416"/>
      <c r="I47" s="416"/>
      <c r="J47" s="416"/>
      <c r="K47" s="416"/>
      <c r="L47" s="416"/>
      <c r="M47" s="457"/>
    </row>
    <row r="48" customFormat="1" ht="24.75" customHeight="1" spans="1:13">
      <c r="A48" s="102"/>
      <c r="B48" s="417" t="s">
        <v>43</v>
      </c>
      <c r="C48" s="418"/>
      <c r="D48" s="418"/>
      <c r="E48" s="418"/>
      <c r="F48" s="418"/>
      <c r="G48" s="418"/>
      <c r="H48" s="418"/>
      <c r="I48" s="418"/>
      <c r="J48" s="418"/>
      <c r="K48" s="418"/>
      <c r="L48" s="418"/>
      <c r="M48" s="458"/>
    </row>
    <row r="49" customFormat="1" ht="26.25" customHeight="1" spans="1:13">
      <c r="A49" s="102"/>
      <c r="B49" s="417"/>
      <c r="C49" s="418"/>
      <c r="D49" s="418"/>
      <c r="E49" s="418"/>
      <c r="F49" s="418"/>
      <c r="G49" s="418"/>
      <c r="H49" s="418"/>
      <c r="I49" s="418"/>
      <c r="J49" s="418"/>
      <c r="K49" s="418"/>
      <c r="L49" s="418"/>
      <c r="M49" s="458"/>
    </row>
    <row r="50" customFormat="1" ht="18" customHeight="1" spans="1:13">
      <c r="A50" s="102"/>
      <c r="B50" s="417"/>
      <c r="C50" s="418"/>
      <c r="D50" s="418"/>
      <c r="E50" s="418"/>
      <c r="F50" s="418"/>
      <c r="G50" s="418"/>
      <c r="H50" s="418"/>
      <c r="I50" s="418"/>
      <c r="J50" s="418"/>
      <c r="K50" s="418"/>
      <c r="L50" s="418"/>
      <c r="M50" s="458"/>
    </row>
    <row r="51" ht="12" customHeight="1" spans="1:13">
      <c r="A51" s="102"/>
      <c r="B51" s="415" t="s">
        <v>44</v>
      </c>
      <c r="C51" s="416"/>
      <c r="D51" s="416"/>
      <c r="E51" s="416"/>
      <c r="F51" s="416"/>
      <c r="G51" s="416"/>
      <c r="H51" s="416"/>
      <c r="I51" s="416"/>
      <c r="J51" s="416"/>
      <c r="K51" s="416"/>
      <c r="L51" s="416"/>
      <c r="M51" s="457"/>
    </row>
    <row r="52" customFormat="1" ht="12" customHeight="1" spans="1:13">
      <c r="A52" s="102"/>
      <c r="B52" s="415"/>
      <c r="C52" s="416"/>
      <c r="D52" s="416"/>
      <c r="E52" s="416"/>
      <c r="F52" s="416"/>
      <c r="G52" s="416"/>
      <c r="H52" s="416"/>
      <c r="I52" s="416"/>
      <c r="J52" s="416"/>
      <c r="K52" s="416"/>
      <c r="L52" s="416"/>
      <c r="M52" s="457"/>
    </row>
    <row r="53" ht="2.25" customHeight="1" spans="1:13">
      <c r="A53" s="102"/>
      <c r="B53" s="417" t="s">
        <v>45</v>
      </c>
      <c r="C53" s="418"/>
      <c r="D53" s="418"/>
      <c r="E53" s="418"/>
      <c r="F53" s="418"/>
      <c r="G53" s="418"/>
      <c r="H53" s="418"/>
      <c r="I53" s="418"/>
      <c r="J53" s="418"/>
      <c r="K53" s="418"/>
      <c r="L53" s="418"/>
      <c r="M53" s="458"/>
    </row>
    <row r="54" ht="50.25" customHeight="1" spans="1:13">
      <c r="A54" s="102"/>
      <c r="B54" s="417"/>
      <c r="C54" s="418"/>
      <c r="D54" s="418"/>
      <c r="E54" s="418"/>
      <c r="F54" s="418"/>
      <c r="G54" s="418"/>
      <c r="H54" s="418"/>
      <c r="I54" s="418"/>
      <c r="J54" s="418"/>
      <c r="K54" s="418"/>
      <c r="L54" s="418"/>
      <c r="M54" s="458"/>
    </row>
    <row r="55" customFormat="1" ht="12" customHeight="1" spans="1:13">
      <c r="A55" s="102"/>
      <c r="B55" s="421"/>
      <c r="C55" s="422"/>
      <c r="D55" s="422"/>
      <c r="E55" s="422"/>
      <c r="F55" s="422"/>
      <c r="G55" s="422"/>
      <c r="H55" s="422"/>
      <c r="I55" s="422"/>
      <c r="J55" s="422"/>
      <c r="K55" s="422"/>
      <c r="L55" s="422"/>
      <c r="M55" s="460"/>
    </row>
    <row r="56" customFormat="1" ht="10.5" customHeight="1" spans="1:13">
      <c r="A56" s="102"/>
      <c r="B56" s="423"/>
      <c r="C56" s="424"/>
      <c r="D56" s="424"/>
      <c r="E56" s="424"/>
      <c r="F56" s="424"/>
      <c r="G56" s="424"/>
      <c r="H56" s="424"/>
      <c r="I56" s="424"/>
      <c r="J56" s="424"/>
      <c r="K56" s="424"/>
      <c r="L56" s="424"/>
      <c r="M56" s="461"/>
    </row>
    <row r="57" customFormat="1" ht="15.75" spans="1:13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</row>
    <row r="58" ht="15.75" spans="1:13">
      <c r="A58" s="102"/>
      <c r="B58" s="102" t="s">
        <v>46</v>
      </c>
      <c r="C58" s="102"/>
      <c r="D58" s="102"/>
      <c r="E58" s="425"/>
      <c r="F58" s="426"/>
      <c r="G58" s="426"/>
      <c r="H58" s="102"/>
      <c r="I58" s="102"/>
      <c r="J58" s="102"/>
      <c r="K58" s="102"/>
      <c r="L58" s="102"/>
      <c r="M58" s="102"/>
    </row>
    <row r="59" ht="15.75" spans="1:13">
      <c r="A59" s="102"/>
      <c r="B59" s="102" t="s">
        <v>47</v>
      </c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</row>
    <row r="61" customFormat="1"/>
    <row r="63" ht="15.75" spans="6:13">
      <c r="F63" s="303"/>
      <c r="G63" s="303"/>
      <c r="H63" s="303"/>
      <c r="I63" s="303"/>
      <c r="J63" s="303"/>
      <c r="K63" s="303"/>
      <c r="L63" s="303"/>
      <c r="M63" s="462"/>
    </row>
  </sheetData>
  <mergeCells count="53">
    <mergeCell ref="F5:I5"/>
    <mergeCell ref="B6:E6"/>
    <mergeCell ref="F6:I6"/>
    <mergeCell ref="B7:E7"/>
    <mergeCell ref="F7:I7"/>
    <mergeCell ref="B8:E8"/>
    <mergeCell ref="J8:M8"/>
    <mergeCell ref="J9:M9"/>
    <mergeCell ref="C11:M11"/>
    <mergeCell ref="B12:M12"/>
    <mergeCell ref="B13:I13"/>
    <mergeCell ref="J13:M13"/>
    <mergeCell ref="B14:I14"/>
    <mergeCell ref="J14:M14"/>
    <mergeCell ref="B15:I15"/>
    <mergeCell ref="J15:M15"/>
    <mergeCell ref="B16:I16"/>
    <mergeCell ref="J16:M16"/>
    <mergeCell ref="B17:I17"/>
    <mergeCell ref="J17:M17"/>
    <mergeCell ref="B18:I18"/>
    <mergeCell ref="J18:M18"/>
    <mergeCell ref="B19:I19"/>
    <mergeCell ref="J19:M19"/>
    <mergeCell ref="B20:I20"/>
    <mergeCell ref="B21:I21"/>
    <mergeCell ref="B22:E22"/>
    <mergeCell ref="F22:H22"/>
    <mergeCell ref="J22:M22"/>
    <mergeCell ref="B23:E23"/>
    <mergeCell ref="F23:H23"/>
    <mergeCell ref="J23:M23"/>
    <mergeCell ref="B25:D25"/>
    <mergeCell ref="D26:M26"/>
    <mergeCell ref="D27:M27"/>
    <mergeCell ref="B28:M28"/>
    <mergeCell ref="K29:L29"/>
    <mergeCell ref="K30:L30"/>
    <mergeCell ref="B51:M51"/>
    <mergeCell ref="E58:G58"/>
    <mergeCell ref="F63:I63"/>
    <mergeCell ref="J6:M7"/>
    <mergeCell ref="F8:I9"/>
    <mergeCell ref="B38:M39"/>
    <mergeCell ref="B44:M46"/>
    <mergeCell ref="B32:M34"/>
    <mergeCell ref="B48:M49"/>
    <mergeCell ref="B53:M54"/>
    <mergeCell ref="J20:M21"/>
    <mergeCell ref="B35:M36"/>
    <mergeCell ref="B3:E5"/>
    <mergeCell ref="J3:M5"/>
    <mergeCell ref="F3:I4"/>
  </mergeCells>
  <dataValidations count="1">
    <dataValidation type="list" allowBlank="1" showInputMessage="1" showErrorMessage="1" sqref="C26:C27">
      <formula1>$Q$26:$Q$27</formula1>
    </dataValidation>
  </dataValidations>
  <pageMargins left="0.708661417322835" right="0.708661417322835" top="0.748031496062992" bottom="0.748031496062992" header="0.31496062992126" footer="0.31496062992126"/>
  <pageSetup paperSize="9" scale="73" orientation="portrait"/>
  <headerFooter>
    <oddFooter>&amp;C&amp;"-,Negrita"SR. PRESIDENT DEL FOGAIBA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55"/>
  <sheetViews>
    <sheetView showGridLines="0" workbookViewId="0">
      <selection activeCell="D9" sqref="D9"/>
    </sheetView>
  </sheetViews>
  <sheetFormatPr defaultColWidth="11" defaultRowHeight="15"/>
  <cols>
    <col min="1" max="1" width="5.14285714285714" customWidth="1"/>
    <col min="3" max="3" width="10.8571428571429" customWidth="1"/>
    <col min="7" max="7" width="11.4285714285714" customWidth="1"/>
    <col min="8" max="8" width="7.28571428571429" customWidth="1"/>
    <col min="9" max="9" width="10" customWidth="1"/>
    <col min="10" max="10" width="8.28571428571429" customWidth="1"/>
    <col min="11" max="11" width="7.14285714285714" customWidth="1"/>
    <col min="12" max="13" width="11.4285714285714" customWidth="1"/>
  </cols>
  <sheetData>
    <row r="2" customHeight="1" spans="2:11">
      <c r="B2" s="75"/>
      <c r="C2" s="77"/>
      <c r="D2" s="75"/>
      <c r="E2" s="76"/>
      <c r="F2" s="76"/>
      <c r="G2" s="77"/>
      <c r="H2" s="329"/>
      <c r="I2" s="361"/>
      <c r="J2" s="361"/>
      <c r="K2" s="362"/>
    </row>
    <row r="3" customHeight="1" spans="2:11">
      <c r="B3" s="80"/>
      <c r="C3" s="82"/>
      <c r="D3" s="80"/>
      <c r="E3" s="81"/>
      <c r="F3" s="81"/>
      <c r="G3" s="82"/>
      <c r="H3" s="330"/>
      <c r="I3" s="363"/>
      <c r="J3" s="363"/>
      <c r="K3" s="364"/>
    </row>
    <row r="4" ht="70.5" customHeight="1" spans="2:11">
      <c r="B4" s="85"/>
      <c r="C4" s="87"/>
      <c r="D4" s="85"/>
      <c r="E4" s="86"/>
      <c r="F4" s="86"/>
      <c r="G4" s="87"/>
      <c r="H4" s="240"/>
      <c r="I4" s="365"/>
      <c r="J4" s="365"/>
      <c r="K4" s="366"/>
    </row>
    <row r="5" customHeight="1" spans="2:11">
      <c r="B5" s="90"/>
      <c r="C5" s="92"/>
      <c r="D5" s="49" t="s">
        <v>0</v>
      </c>
      <c r="E5" s="331"/>
      <c r="F5" s="331"/>
      <c r="G5" s="47"/>
      <c r="H5" s="233" t="s">
        <v>48</v>
      </c>
      <c r="I5" s="115"/>
      <c r="J5" s="115"/>
      <c r="K5" s="234"/>
    </row>
    <row r="6" customHeight="1" spans="2:11">
      <c r="B6" s="93"/>
      <c r="C6" s="332"/>
      <c r="D6" s="54" t="s">
        <v>2</v>
      </c>
      <c r="E6" s="55"/>
      <c r="F6" s="55"/>
      <c r="G6" s="235"/>
      <c r="H6" s="236"/>
      <c r="I6" s="118"/>
      <c r="J6" s="118"/>
      <c r="K6" s="237"/>
    </row>
    <row r="7" customFormat="1" customHeight="1" spans="2:11">
      <c r="B7" s="93"/>
      <c r="C7" s="332"/>
      <c r="D7" s="58" t="s">
        <v>49</v>
      </c>
      <c r="E7" s="59"/>
      <c r="F7" s="59"/>
      <c r="G7" s="333"/>
      <c r="H7" s="236"/>
      <c r="I7" s="118"/>
      <c r="J7" s="118"/>
      <c r="K7" s="237"/>
    </row>
    <row r="8" ht="38.25" customHeight="1" spans="2:11">
      <c r="B8" s="334"/>
      <c r="C8" s="335"/>
      <c r="D8" s="60"/>
      <c r="E8" s="61"/>
      <c r="F8" s="61"/>
      <c r="G8" s="336"/>
      <c r="H8" s="337" t="s">
        <v>50</v>
      </c>
      <c r="I8" s="367"/>
      <c r="J8" s="367"/>
      <c r="K8" s="368"/>
    </row>
    <row r="11" ht="15.75" spans="2:11">
      <c r="B11" s="338" t="s">
        <v>51</v>
      </c>
      <c r="C11" s="338"/>
      <c r="D11" s="338"/>
      <c r="E11" s="338"/>
      <c r="F11" s="338"/>
      <c r="G11" s="338"/>
      <c r="H11" s="338"/>
      <c r="I11" s="338"/>
      <c r="J11" s="338"/>
      <c r="K11" s="338"/>
    </row>
    <row r="12" spans="2:11">
      <c r="B12" s="339"/>
      <c r="C12" s="340"/>
      <c r="D12" s="340"/>
      <c r="E12" s="340"/>
      <c r="F12" s="340"/>
      <c r="G12" s="340"/>
      <c r="H12" s="340"/>
      <c r="I12" s="340"/>
      <c r="J12" s="340"/>
      <c r="K12" s="369"/>
    </row>
    <row r="13" spans="2:11">
      <c r="B13" s="341" t="s">
        <v>52</v>
      </c>
      <c r="C13" s="342"/>
      <c r="D13" s="342"/>
      <c r="E13" s="342"/>
      <c r="F13" s="342"/>
      <c r="G13" s="342"/>
      <c r="H13" s="342"/>
      <c r="I13" s="342"/>
      <c r="J13" s="342"/>
      <c r="K13" s="370"/>
    </row>
    <row r="14" spans="2:11">
      <c r="B14" s="341"/>
      <c r="C14" s="342"/>
      <c r="D14" s="342"/>
      <c r="E14" s="342"/>
      <c r="F14" s="342"/>
      <c r="G14" s="342"/>
      <c r="H14" s="342"/>
      <c r="I14" s="342"/>
      <c r="J14" s="342"/>
      <c r="K14" s="370"/>
    </row>
    <row r="15" spans="2:11">
      <c r="B15" s="343"/>
      <c r="C15" s="344"/>
      <c r="D15" s="344"/>
      <c r="E15" s="344"/>
      <c r="F15" s="344"/>
      <c r="G15" s="344"/>
      <c r="H15" s="344"/>
      <c r="I15" s="344"/>
      <c r="J15" s="344"/>
      <c r="K15" s="371"/>
    </row>
    <row r="16" customHeight="1" spans="2:11">
      <c r="B16" s="345"/>
      <c r="C16" s="344"/>
      <c r="D16" s="344"/>
      <c r="E16" s="344"/>
      <c r="F16" s="344"/>
      <c r="G16" s="344"/>
      <c r="H16" s="344"/>
      <c r="I16" s="344"/>
      <c r="J16" s="344"/>
      <c r="K16" s="371"/>
    </row>
    <row r="17" spans="2:11">
      <c r="B17" s="345"/>
      <c r="C17" s="344"/>
      <c r="D17" s="344"/>
      <c r="E17" s="344"/>
      <c r="F17" s="344"/>
      <c r="G17" s="344"/>
      <c r="H17" s="344"/>
      <c r="I17" s="344"/>
      <c r="J17" s="344"/>
      <c r="K17" s="371"/>
    </row>
    <row r="18" spans="2:11">
      <c r="B18" s="345"/>
      <c r="C18" s="344"/>
      <c r="D18" s="344"/>
      <c r="E18" s="344"/>
      <c r="F18" s="344"/>
      <c r="G18" s="344"/>
      <c r="H18" s="344"/>
      <c r="I18" s="344"/>
      <c r="J18" s="344"/>
      <c r="K18" s="371"/>
    </row>
    <row r="19" spans="2:11">
      <c r="B19" s="345"/>
      <c r="C19" s="344"/>
      <c r="D19" s="344"/>
      <c r="E19" s="344"/>
      <c r="F19" s="344"/>
      <c r="G19" s="344"/>
      <c r="H19" s="344"/>
      <c r="I19" s="344"/>
      <c r="J19" s="344"/>
      <c r="K19" s="371"/>
    </row>
    <row r="20" spans="2:11">
      <c r="B20" s="345"/>
      <c r="C20" s="344"/>
      <c r="D20" s="344"/>
      <c r="E20" s="344"/>
      <c r="F20" s="344"/>
      <c r="G20" s="344"/>
      <c r="H20" s="344"/>
      <c r="I20" s="344"/>
      <c r="J20" s="344"/>
      <c r="K20" s="371"/>
    </row>
    <row r="21" spans="2:11">
      <c r="B21" s="345"/>
      <c r="C21" s="344"/>
      <c r="D21" s="344"/>
      <c r="E21" s="344"/>
      <c r="F21" s="344"/>
      <c r="G21" s="344"/>
      <c r="H21" s="344"/>
      <c r="I21" s="344"/>
      <c r="J21" s="344"/>
      <c r="K21" s="371"/>
    </row>
    <row r="22" spans="2:11">
      <c r="B22" s="345"/>
      <c r="C22" s="344"/>
      <c r="D22" s="344"/>
      <c r="E22" s="344"/>
      <c r="F22" s="344"/>
      <c r="G22" s="344"/>
      <c r="H22" s="344"/>
      <c r="I22" s="344"/>
      <c r="J22" s="344"/>
      <c r="K22" s="371"/>
    </row>
    <row r="23" spans="2:11">
      <c r="B23" s="345"/>
      <c r="C23" s="344"/>
      <c r="D23" s="344"/>
      <c r="E23" s="344"/>
      <c r="F23" s="344"/>
      <c r="G23" s="344"/>
      <c r="H23" s="344"/>
      <c r="I23" s="344"/>
      <c r="J23" s="344"/>
      <c r="K23" s="371"/>
    </row>
    <row r="24" customFormat="1" spans="2:11">
      <c r="B24" s="345"/>
      <c r="C24" s="344"/>
      <c r="D24" s="344"/>
      <c r="E24" s="344"/>
      <c r="F24" s="344"/>
      <c r="G24" s="344"/>
      <c r="H24" s="344"/>
      <c r="I24" s="344"/>
      <c r="J24" s="344"/>
      <c r="K24" s="371"/>
    </row>
    <row r="25" customFormat="1" spans="2:11">
      <c r="B25" s="345"/>
      <c r="C25" s="344"/>
      <c r="D25" s="344"/>
      <c r="E25" s="344"/>
      <c r="F25" s="344"/>
      <c r="G25" s="344"/>
      <c r="H25" s="344"/>
      <c r="I25" s="344"/>
      <c r="J25" s="344"/>
      <c r="K25" s="371"/>
    </row>
    <row r="26" customFormat="1" spans="2:11">
      <c r="B26" s="345"/>
      <c r="C26" s="344"/>
      <c r="D26" s="344"/>
      <c r="E26" s="344"/>
      <c r="F26" s="344"/>
      <c r="G26" s="344"/>
      <c r="H26" s="344"/>
      <c r="I26" s="344"/>
      <c r="J26" s="344"/>
      <c r="K26" s="371"/>
    </row>
    <row r="27" customFormat="1" spans="2:11">
      <c r="B27" s="345"/>
      <c r="C27" s="344"/>
      <c r="D27" s="344"/>
      <c r="E27" s="344"/>
      <c r="F27" s="344"/>
      <c r="G27" s="344"/>
      <c r="H27" s="344"/>
      <c r="I27" s="344"/>
      <c r="J27" s="344"/>
      <c r="K27" s="371"/>
    </row>
    <row r="28" spans="1:11">
      <c r="A28" s="346"/>
      <c r="B28" s="345"/>
      <c r="C28" s="344"/>
      <c r="D28" s="344"/>
      <c r="E28" s="344"/>
      <c r="F28" s="344"/>
      <c r="G28" s="344"/>
      <c r="H28" s="344"/>
      <c r="I28" s="344"/>
      <c r="J28" s="344"/>
      <c r="K28" s="371"/>
    </row>
    <row r="29" customFormat="1" spans="2:11">
      <c r="B29" s="345"/>
      <c r="C29" s="344"/>
      <c r="D29" s="344"/>
      <c r="E29" s="344"/>
      <c r="F29" s="344"/>
      <c r="G29" s="344"/>
      <c r="H29" s="344"/>
      <c r="I29" s="344"/>
      <c r="J29" s="344"/>
      <c r="K29" s="371"/>
    </row>
    <row r="30" customFormat="1" spans="2:11">
      <c r="B30" s="345"/>
      <c r="C30" s="344"/>
      <c r="D30" s="344"/>
      <c r="E30" s="344"/>
      <c r="F30" s="344"/>
      <c r="G30" s="344"/>
      <c r="H30" s="344"/>
      <c r="I30" s="344"/>
      <c r="J30" s="344"/>
      <c r="K30" s="371"/>
    </row>
    <row r="31" customFormat="1" spans="2:11">
      <c r="B31" s="345"/>
      <c r="C31" s="344"/>
      <c r="D31" s="344"/>
      <c r="E31" s="344"/>
      <c r="F31" s="344"/>
      <c r="G31" s="344"/>
      <c r="H31" s="344"/>
      <c r="I31" s="344"/>
      <c r="J31" s="344"/>
      <c r="K31" s="371"/>
    </row>
    <row r="32" customFormat="1" spans="2:11">
      <c r="B32" s="345"/>
      <c r="C32" s="344"/>
      <c r="D32" s="344"/>
      <c r="E32" s="344"/>
      <c r="F32" s="344"/>
      <c r="G32" s="344"/>
      <c r="H32" s="344"/>
      <c r="I32" s="344"/>
      <c r="J32" s="344"/>
      <c r="K32" s="371"/>
    </row>
    <row r="33" customFormat="1" spans="2:11">
      <c r="B33" s="347" t="s">
        <v>53</v>
      </c>
      <c r="C33" s="348"/>
      <c r="D33" s="348"/>
      <c r="E33" s="348"/>
      <c r="F33" s="348"/>
      <c r="G33" s="349"/>
      <c r="H33" s="349"/>
      <c r="I33" s="372"/>
      <c r="J33" s="372"/>
      <c r="K33" s="373"/>
    </row>
    <row r="34" customFormat="1" spans="2:11">
      <c r="B34" s="350"/>
      <c r="C34" s="351"/>
      <c r="D34" s="351"/>
      <c r="E34" s="351"/>
      <c r="F34" s="351"/>
      <c r="G34" s="349"/>
      <c r="H34" s="349"/>
      <c r="I34" s="372"/>
      <c r="J34" s="372"/>
      <c r="K34" s="373"/>
    </row>
    <row r="35" customFormat="1" spans="2:11">
      <c r="B35" s="350"/>
      <c r="C35" s="351"/>
      <c r="D35" s="351"/>
      <c r="E35" s="351"/>
      <c r="F35" s="351"/>
      <c r="G35" s="349"/>
      <c r="H35" s="349"/>
      <c r="I35" s="372"/>
      <c r="J35" s="372"/>
      <c r="K35" s="373"/>
    </row>
    <row r="36" customFormat="1" spans="2:11">
      <c r="B36" s="350"/>
      <c r="C36" s="351"/>
      <c r="D36" s="351"/>
      <c r="E36" s="351"/>
      <c r="F36" s="351"/>
      <c r="G36" s="349"/>
      <c r="H36" s="349"/>
      <c r="I36" s="372"/>
      <c r="J36" s="372"/>
      <c r="K36" s="373"/>
    </row>
    <row r="37" customFormat="1" spans="2:11">
      <c r="B37" s="350"/>
      <c r="C37" s="351"/>
      <c r="D37" s="351"/>
      <c r="E37" s="351"/>
      <c r="F37" s="351"/>
      <c r="G37" s="349"/>
      <c r="H37" s="349"/>
      <c r="I37" s="372"/>
      <c r="J37" s="372"/>
      <c r="K37" s="373"/>
    </row>
    <row r="38" customFormat="1" spans="2:11">
      <c r="B38" s="350"/>
      <c r="C38" s="351"/>
      <c r="D38" s="351"/>
      <c r="E38" s="351"/>
      <c r="F38" s="351"/>
      <c r="G38" s="349"/>
      <c r="H38" s="349"/>
      <c r="I38" s="372"/>
      <c r="J38" s="372"/>
      <c r="K38" s="373"/>
    </row>
    <row r="39" customFormat="1" spans="2:11">
      <c r="B39" s="350"/>
      <c r="C39" s="351"/>
      <c r="D39" s="351"/>
      <c r="E39" s="351"/>
      <c r="F39" s="351"/>
      <c r="G39" s="349"/>
      <c r="H39" s="349"/>
      <c r="I39" s="372"/>
      <c r="J39" s="372"/>
      <c r="K39" s="373"/>
    </row>
    <row r="40" customFormat="1" spans="2:11">
      <c r="B40" s="350"/>
      <c r="C40" s="351"/>
      <c r="D40" s="351"/>
      <c r="E40" s="351"/>
      <c r="F40" s="351"/>
      <c r="G40" s="349"/>
      <c r="H40" s="349"/>
      <c r="I40" s="372"/>
      <c r="J40" s="372"/>
      <c r="K40" s="373"/>
    </row>
    <row r="41" customFormat="1" spans="2:11">
      <c r="B41" s="350"/>
      <c r="C41" s="351"/>
      <c r="D41" s="351"/>
      <c r="E41" s="351"/>
      <c r="F41" s="351"/>
      <c r="G41" s="349"/>
      <c r="H41" s="349"/>
      <c r="I41" s="372"/>
      <c r="J41" s="372"/>
      <c r="K41" s="373"/>
    </row>
    <row r="42" spans="1:12">
      <c r="A42" s="352"/>
      <c r="B42" s="353"/>
      <c r="C42" s="354"/>
      <c r="D42" s="354"/>
      <c r="E42" s="354"/>
      <c r="F42" s="354"/>
      <c r="G42" s="354"/>
      <c r="H42" s="354"/>
      <c r="I42" s="354"/>
      <c r="J42" s="354"/>
      <c r="K42" s="374"/>
      <c r="L42" s="352"/>
    </row>
    <row r="43" spans="1:12">
      <c r="A43" s="352"/>
      <c r="B43" s="355"/>
      <c r="C43" s="36"/>
      <c r="D43" s="36"/>
      <c r="E43" s="36"/>
      <c r="F43" s="36"/>
      <c r="G43" s="36"/>
      <c r="H43" s="354"/>
      <c r="I43" s="354"/>
      <c r="J43" s="354"/>
      <c r="K43" s="374"/>
      <c r="L43" s="352"/>
    </row>
    <row r="44" spans="1:12">
      <c r="A44" s="352"/>
      <c r="B44" s="355"/>
      <c r="C44" s="36"/>
      <c r="D44" s="36"/>
      <c r="E44" s="36"/>
      <c r="F44" s="36"/>
      <c r="G44" s="36"/>
      <c r="H44" s="354"/>
      <c r="I44" s="354"/>
      <c r="J44" s="354"/>
      <c r="K44" s="374"/>
      <c r="L44" s="352"/>
    </row>
    <row r="45" spans="1:12">
      <c r="A45" s="352"/>
      <c r="B45" s="355"/>
      <c r="C45" s="36"/>
      <c r="D45" s="36"/>
      <c r="E45" s="36"/>
      <c r="F45" s="36"/>
      <c r="G45" s="36"/>
      <c r="H45" s="354"/>
      <c r="I45" s="354"/>
      <c r="J45" s="354"/>
      <c r="K45" s="374"/>
      <c r="L45" s="352"/>
    </row>
    <row r="46" customFormat="1" spans="1:12">
      <c r="A46" s="352"/>
      <c r="B46" s="355"/>
      <c r="C46" s="36"/>
      <c r="D46" s="36"/>
      <c r="E46" s="36"/>
      <c r="F46" s="36"/>
      <c r="G46" s="36"/>
      <c r="H46" s="354"/>
      <c r="I46" s="354"/>
      <c r="J46" s="354"/>
      <c r="K46" s="374"/>
      <c r="L46" s="352"/>
    </row>
    <row r="47" ht="15.75" spans="2:11">
      <c r="B47" s="356"/>
      <c r="C47" s="38"/>
      <c r="D47" s="38"/>
      <c r="E47" s="38"/>
      <c r="F47" s="38"/>
      <c r="G47" s="38"/>
      <c r="H47" s="38"/>
      <c r="I47" s="38"/>
      <c r="J47" s="38"/>
      <c r="K47" s="375"/>
    </row>
    <row r="48" customFormat="1" spans="2:11">
      <c r="B48" s="36"/>
      <c r="C48" s="36"/>
      <c r="D48" s="36"/>
      <c r="E48" s="36"/>
      <c r="F48" s="36"/>
      <c r="G48" s="36"/>
      <c r="H48" s="36"/>
      <c r="I48" s="36"/>
      <c r="J48" s="36"/>
      <c r="K48" s="36"/>
    </row>
    <row r="49" spans="2:7">
      <c r="B49" s="357" t="s">
        <v>46</v>
      </c>
      <c r="C49" s="358" t="str">
        <f>IF('SOL·LICITUD DE PAGAMENT'!E58="","",'SOL·LICITUD DE PAGAMENT'!E58)</f>
        <v/>
      </c>
      <c r="D49" s="358"/>
      <c r="E49" s="358"/>
      <c r="F49" s="359"/>
      <c r="G49" s="359"/>
    </row>
    <row r="50" spans="2:7">
      <c r="B50" s="357" t="s">
        <v>47</v>
      </c>
      <c r="C50" s="352"/>
      <c r="D50" s="359"/>
      <c r="E50" s="359"/>
      <c r="F50" s="359"/>
      <c r="G50" s="359"/>
    </row>
    <row r="51" spans="2:7">
      <c r="B51" s="352"/>
      <c r="C51" s="352"/>
      <c r="D51" s="359"/>
      <c r="E51" s="359"/>
      <c r="F51" s="359"/>
      <c r="G51" s="359"/>
    </row>
    <row r="52" spans="2:7">
      <c r="B52" s="352"/>
      <c r="C52" s="352"/>
      <c r="D52" s="359"/>
      <c r="E52" s="359"/>
      <c r="F52" s="359"/>
      <c r="G52" s="359"/>
    </row>
    <row r="53" spans="3:3">
      <c r="C53" s="360"/>
    </row>
    <row r="55" ht="15.75" spans="4:7">
      <c r="D55" s="303"/>
      <c r="E55" s="303"/>
      <c r="F55" s="303"/>
      <c r="G55" s="303"/>
    </row>
  </sheetData>
  <mergeCells count="32">
    <mergeCell ref="B5:C5"/>
    <mergeCell ref="D5:G5"/>
    <mergeCell ref="D6:G6"/>
    <mergeCell ref="H8:K8"/>
    <mergeCell ref="B11:K11"/>
    <mergeCell ref="B33:F33"/>
    <mergeCell ref="G33:H33"/>
    <mergeCell ref="B34:F34"/>
    <mergeCell ref="G34:H34"/>
    <mergeCell ref="B35:F35"/>
    <mergeCell ref="G35:H35"/>
    <mergeCell ref="B36:F36"/>
    <mergeCell ref="G36:H36"/>
    <mergeCell ref="B37:F37"/>
    <mergeCell ref="G37:H37"/>
    <mergeCell ref="B38:F38"/>
    <mergeCell ref="G38:H38"/>
    <mergeCell ref="B39:F39"/>
    <mergeCell ref="G39:H39"/>
    <mergeCell ref="B40:F40"/>
    <mergeCell ref="G40:H40"/>
    <mergeCell ref="B41:F41"/>
    <mergeCell ref="G41:H41"/>
    <mergeCell ref="C49:E49"/>
    <mergeCell ref="D2:G4"/>
    <mergeCell ref="H2:K4"/>
    <mergeCell ref="B2:C4"/>
    <mergeCell ref="H5:K7"/>
    <mergeCell ref="B6:C8"/>
    <mergeCell ref="B15:K32"/>
    <mergeCell ref="B13:K14"/>
    <mergeCell ref="D7:G8"/>
  </mergeCells>
  <pageMargins left="0.708661417322835" right="0.708661417322835" top="0.748031496062992" bottom="0.748031496062992" header="0.31496062992126" footer="0.31496062992126"/>
  <pageSetup paperSize="9" scale="85" orientation="portrait"/>
  <headerFooter>
    <oddFooter>&amp;C&amp;"-,Negrita"SR. PRESIDENT DEL FOGAIBA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"/>
  <sheetViews>
    <sheetView tabSelected="1" workbookViewId="0">
      <selection activeCell="M31" sqref="M31"/>
    </sheetView>
  </sheetViews>
  <sheetFormatPr defaultColWidth="11.5714285714286" defaultRowHeight="15"/>
  <cols>
    <col min="1" max="1" width="12.4285714285714" customWidth="1"/>
    <col min="9" max="9" width="17.1428571428571" customWidth="1"/>
    <col min="12" max="12" width="11.4285714285714" customWidth="1"/>
    <col min="13" max="13" width="12" customWidth="1"/>
    <col min="14" max="14" width="5.28571428571429" customWidth="1"/>
    <col min="17" max="34" width="11.4285714285714" customWidth="1"/>
  </cols>
  <sheetData>
    <row r="1" customFormat="1" ht="54" customHeight="1"/>
    <row r="2" ht="15.75" spans="1:15">
      <c r="A2" s="278" t="s">
        <v>54</v>
      </c>
      <c r="B2" s="279">
        <f>'SOL·LICITUD DE PAGAMENT'!B8:E8</f>
        <v>0</v>
      </c>
      <c r="C2" s="280"/>
      <c r="I2" t="s">
        <v>55</v>
      </c>
      <c r="J2" s="304">
        <f>'SOL·LICITUD DE PAGAMENT'!B13</f>
        <v>0</v>
      </c>
      <c r="K2" s="305"/>
      <c r="L2" s="306"/>
      <c r="M2" s="306"/>
      <c r="N2" s="306"/>
      <c r="O2" s="306"/>
    </row>
    <row r="3" spans="1:11">
      <c r="A3" s="281" t="s">
        <v>56</v>
      </c>
      <c r="B3" s="281"/>
      <c r="C3" s="281"/>
      <c r="D3" s="281"/>
      <c r="E3" s="281"/>
      <c r="F3" s="281"/>
      <c r="G3" s="281"/>
      <c r="H3" s="282"/>
      <c r="I3" t="s">
        <v>10</v>
      </c>
      <c r="J3" s="280" t="str">
        <f>'SOL·LICITUD DE PAGAMENT'!J13:M13</f>
        <v>NIF:</v>
      </c>
      <c r="K3" s="280"/>
    </row>
    <row r="4" spans="4:15">
      <c r="D4" s="283"/>
      <c r="I4" s="307" t="s">
        <v>57</v>
      </c>
      <c r="J4" s="308"/>
      <c r="K4" s="308"/>
      <c r="L4" s="308"/>
      <c r="M4" s="308"/>
      <c r="N4" s="308"/>
      <c r="O4" s="308"/>
    </row>
    <row r="5" spans="1:15">
      <c r="A5" s="284" t="s">
        <v>58</v>
      </c>
      <c r="B5" s="284"/>
      <c r="C5" s="284"/>
      <c r="D5" s="285" t="s">
        <v>59</v>
      </c>
      <c r="E5" s="285"/>
      <c r="F5" s="285"/>
      <c r="G5" s="285"/>
      <c r="H5" s="285"/>
      <c r="I5" s="285"/>
      <c r="J5" s="285"/>
      <c r="K5" s="285"/>
      <c r="L5" s="285"/>
      <c r="M5" s="309" t="s">
        <v>60</v>
      </c>
      <c r="N5" s="309"/>
      <c r="O5" s="309"/>
    </row>
    <row r="6" customHeight="1" spans="1:15">
      <c r="A6" s="286" t="s">
        <v>61</v>
      </c>
      <c r="B6" s="286" t="s">
        <v>62</v>
      </c>
      <c r="C6" s="286" t="s">
        <v>63</v>
      </c>
      <c r="D6" s="286" t="s">
        <v>64</v>
      </c>
      <c r="E6" s="286"/>
      <c r="F6" s="286" t="s">
        <v>65</v>
      </c>
      <c r="G6" s="286" t="s">
        <v>61</v>
      </c>
      <c r="H6" s="286"/>
      <c r="I6" s="286" t="s">
        <v>62</v>
      </c>
      <c r="J6" s="286" t="s">
        <v>66</v>
      </c>
      <c r="K6" s="286" t="s">
        <v>67</v>
      </c>
      <c r="L6" s="286" t="s">
        <v>68</v>
      </c>
      <c r="M6" s="286" t="s">
        <v>69</v>
      </c>
      <c r="N6" s="310" t="s">
        <v>70</v>
      </c>
      <c r="O6" s="286" t="s">
        <v>71</v>
      </c>
    </row>
    <row r="7" spans="1:15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311"/>
      <c r="O7" s="286"/>
    </row>
    <row r="8" customFormat="1" spans="1:15">
      <c r="A8" s="287"/>
      <c r="B8" s="288"/>
      <c r="C8" s="287"/>
      <c r="D8" s="289"/>
      <c r="E8" s="289"/>
      <c r="F8" s="290"/>
      <c r="G8" s="289"/>
      <c r="H8" s="289"/>
      <c r="I8" s="290"/>
      <c r="J8" s="290"/>
      <c r="K8" s="290"/>
      <c r="L8" s="290"/>
      <c r="M8" s="312"/>
      <c r="N8" s="287"/>
      <c r="O8" s="313"/>
    </row>
    <row r="9" customFormat="1" spans="1:15">
      <c r="A9" s="287"/>
      <c r="B9" s="288"/>
      <c r="C9" s="287"/>
      <c r="D9" s="289"/>
      <c r="E9" s="289"/>
      <c r="F9" s="290"/>
      <c r="G9" s="289"/>
      <c r="H9" s="289"/>
      <c r="I9" s="290"/>
      <c r="J9" s="290"/>
      <c r="K9" s="290"/>
      <c r="L9" s="290"/>
      <c r="M9" s="312"/>
      <c r="N9" s="287"/>
      <c r="O9" s="313"/>
    </row>
    <row r="10" customFormat="1" spans="1:15">
      <c r="A10" s="287"/>
      <c r="B10" s="288"/>
      <c r="C10" s="287"/>
      <c r="D10" s="289"/>
      <c r="E10" s="289"/>
      <c r="F10" s="290"/>
      <c r="G10" s="289"/>
      <c r="H10" s="289"/>
      <c r="I10" s="290"/>
      <c r="J10" s="290"/>
      <c r="K10" s="290"/>
      <c r="L10" s="290"/>
      <c r="M10" s="312"/>
      <c r="N10" s="287"/>
      <c r="O10" s="313"/>
    </row>
    <row r="11" spans="1:15">
      <c r="A11" s="287"/>
      <c r="B11" s="288"/>
      <c r="C11" s="287"/>
      <c r="D11" s="289"/>
      <c r="E11" s="289"/>
      <c r="F11" s="291"/>
      <c r="G11" s="289"/>
      <c r="H11" s="289"/>
      <c r="I11" s="292"/>
      <c r="J11" s="292"/>
      <c r="K11" s="314"/>
      <c r="L11" s="314"/>
      <c r="M11" s="312"/>
      <c r="N11" s="287"/>
      <c r="O11" s="313"/>
    </row>
    <row r="12" spans="1:15">
      <c r="A12" s="288"/>
      <c r="B12" s="288"/>
      <c r="C12" s="288"/>
      <c r="D12" s="289"/>
      <c r="E12" s="289"/>
      <c r="F12" s="292"/>
      <c r="G12" s="289"/>
      <c r="H12" s="289"/>
      <c r="I12" s="292"/>
      <c r="J12" s="292"/>
      <c r="K12" s="314"/>
      <c r="L12" s="314"/>
      <c r="M12" s="312"/>
      <c r="N12" s="287"/>
      <c r="O12" s="313"/>
    </row>
    <row r="13" spans="1:15">
      <c r="A13" s="288"/>
      <c r="B13" s="288"/>
      <c r="C13" s="288"/>
      <c r="D13" s="289"/>
      <c r="E13" s="289"/>
      <c r="F13" s="292"/>
      <c r="G13" s="289"/>
      <c r="H13" s="289"/>
      <c r="I13" s="292"/>
      <c r="J13" s="292"/>
      <c r="K13" s="314"/>
      <c r="L13" s="314"/>
      <c r="M13" s="312"/>
      <c r="N13" s="287"/>
      <c r="O13" s="313"/>
    </row>
    <row r="14" customFormat="1" spans="1:15">
      <c r="A14" s="288"/>
      <c r="B14" s="288"/>
      <c r="C14" s="288"/>
      <c r="D14" s="289"/>
      <c r="E14" s="289"/>
      <c r="F14" s="292"/>
      <c r="G14" s="289"/>
      <c r="H14" s="289"/>
      <c r="I14" s="292"/>
      <c r="J14" s="292"/>
      <c r="K14" s="314"/>
      <c r="L14" s="314"/>
      <c r="M14" s="312"/>
      <c r="N14" s="287"/>
      <c r="O14" s="313"/>
    </row>
    <row r="15" customFormat="1" spans="1:15">
      <c r="A15" s="288"/>
      <c r="B15" s="288"/>
      <c r="C15" s="288"/>
      <c r="D15" s="289"/>
      <c r="E15" s="289"/>
      <c r="F15" s="292"/>
      <c r="G15" s="289"/>
      <c r="H15" s="289"/>
      <c r="I15" s="292"/>
      <c r="J15" s="292"/>
      <c r="K15" s="314"/>
      <c r="L15" s="314"/>
      <c r="M15" s="312"/>
      <c r="N15" s="287"/>
      <c r="O15" s="313"/>
    </row>
    <row r="16" spans="1:15">
      <c r="A16" s="288"/>
      <c r="B16" s="288"/>
      <c r="C16" s="293"/>
      <c r="D16" s="289"/>
      <c r="E16" s="289"/>
      <c r="F16" s="292"/>
      <c r="G16" s="292"/>
      <c r="H16" s="292"/>
      <c r="I16" s="292"/>
      <c r="J16" s="292"/>
      <c r="K16" s="315"/>
      <c r="L16" s="315"/>
      <c r="M16" s="316"/>
      <c r="N16" s="287"/>
      <c r="O16" s="313"/>
    </row>
    <row r="17" spans="1:15">
      <c r="A17" s="288"/>
      <c r="B17" s="294"/>
      <c r="C17" s="295"/>
      <c r="D17" s="289"/>
      <c r="E17" s="289"/>
      <c r="F17" s="292"/>
      <c r="G17" s="292"/>
      <c r="H17" s="292"/>
      <c r="I17" s="292"/>
      <c r="J17" s="292"/>
      <c r="K17" s="314"/>
      <c r="L17" s="314"/>
      <c r="M17" s="312"/>
      <c r="N17" s="287"/>
      <c r="O17" s="313"/>
    </row>
    <row r="18" spans="1:15">
      <c r="A18" s="288"/>
      <c r="B18" s="294"/>
      <c r="C18" s="295"/>
      <c r="D18" s="289"/>
      <c r="E18" s="289"/>
      <c r="F18" s="292"/>
      <c r="G18" s="296"/>
      <c r="H18" s="297"/>
      <c r="I18" s="292"/>
      <c r="J18" s="292"/>
      <c r="K18" s="314"/>
      <c r="L18" s="314"/>
      <c r="M18" s="312"/>
      <c r="N18" s="287"/>
      <c r="O18" s="313"/>
    </row>
    <row r="19" spans="1:15">
      <c r="A19" s="288"/>
      <c r="B19" s="294"/>
      <c r="C19" s="295"/>
      <c r="D19" s="289"/>
      <c r="E19" s="289"/>
      <c r="F19" s="292"/>
      <c r="G19" s="296"/>
      <c r="H19" s="297"/>
      <c r="I19" s="292"/>
      <c r="J19" s="292"/>
      <c r="K19" s="314"/>
      <c r="L19" s="314"/>
      <c r="M19" s="312"/>
      <c r="N19" s="287"/>
      <c r="O19" s="313"/>
    </row>
    <row r="20" spans="1:15">
      <c r="A20" s="288"/>
      <c r="B20" s="288"/>
      <c r="C20" s="288"/>
      <c r="D20" s="289"/>
      <c r="E20" s="289"/>
      <c r="F20" s="292"/>
      <c r="G20" s="296"/>
      <c r="H20" s="297"/>
      <c r="I20" s="292"/>
      <c r="J20" s="292"/>
      <c r="K20" s="314"/>
      <c r="L20" s="314"/>
      <c r="M20" s="312"/>
      <c r="N20" s="287"/>
      <c r="O20" s="313"/>
    </row>
    <row r="21" spans="1:15">
      <c r="A21" s="288"/>
      <c r="B21" s="288"/>
      <c r="C21" s="288"/>
      <c r="D21" s="289"/>
      <c r="E21" s="289"/>
      <c r="F21" s="292"/>
      <c r="G21" s="296"/>
      <c r="H21" s="297"/>
      <c r="I21" s="292"/>
      <c r="J21" s="292"/>
      <c r="K21" s="314"/>
      <c r="L21" s="314"/>
      <c r="M21" s="312"/>
      <c r="N21" s="287"/>
      <c r="O21" s="313"/>
    </row>
    <row r="22" spans="1:15">
      <c r="A22" s="288"/>
      <c r="B22" s="288"/>
      <c r="C22" s="288"/>
      <c r="D22" s="289"/>
      <c r="E22" s="289"/>
      <c r="F22" s="292"/>
      <c r="G22" s="296"/>
      <c r="H22" s="297"/>
      <c r="I22" s="292"/>
      <c r="J22" s="292"/>
      <c r="K22" s="314"/>
      <c r="L22" s="314"/>
      <c r="M22" s="312"/>
      <c r="N22" s="287"/>
      <c r="O22" s="313"/>
    </row>
    <row r="23" spans="1:15">
      <c r="A23" s="288"/>
      <c r="B23" s="288"/>
      <c r="C23" s="288"/>
      <c r="D23" s="289"/>
      <c r="E23" s="289"/>
      <c r="F23" s="292"/>
      <c r="G23" s="296"/>
      <c r="H23" s="297"/>
      <c r="I23" s="292"/>
      <c r="J23" s="292"/>
      <c r="K23" s="314"/>
      <c r="L23" s="314"/>
      <c r="M23" s="312"/>
      <c r="N23" s="287"/>
      <c r="O23" s="313"/>
    </row>
    <row r="24" spans="1:15">
      <c r="A24" s="288"/>
      <c r="B24" s="288"/>
      <c r="C24" s="288"/>
      <c r="D24" s="289"/>
      <c r="E24" s="289"/>
      <c r="F24" s="292"/>
      <c r="G24" s="296"/>
      <c r="H24" s="297"/>
      <c r="I24" s="292"/>
      <c r="J24" s="292"/>
      <c r="K24" s="314"/>
      <c r="L24" s="314"/>
      <c r="M24" s="312"/>
      <c r="N24" s="287"/>
      <c r="O24" s="313"/>
    </row>
    <row r="25" spans="1:15">
      <c r="A25" s="288"/>
      <c r="B25" s="288"/>
      <c r="C25" s="293"/>
      <c r="D25" s="289"/>
      <c r="E25" s="289"/>
      <c r="F25" s="292"/>
      <c r="G25" s="296"/>
      <c r="H25" s="297"/>
      <c r="I25" s="292"/>
      <c r="J25" s="292"/>
      <c r="K25" s="315"/>
      <c r="L25" s="315"/>
      <c r="M25" s="316"/>
      <c r="N25" s="287"/>
      <c r="O25" s="313"/>
    </row>
    <row r="26" customFormat="1" ht="14.45" customHeight="1" spans="2:20">
      <c r="B26" s="298"/>
      <c r="L26" s="298"/>
      <c r="M26" s="298"/>
      <c r="N26" s="298"/>
      <c r="O26" s="298"/>
      <c r="S26" s="328"/>
      <c r="T26" s="328"/>
    </row>
    <row r="27" customFormat="1" ht="14.45" customHeight="1" spans="1:20">
      <c r="A27" s="299" t="s">
        <v>72</v>
      </c>
      <c r="B27" s="298"/>
      <c r="C27" s="300" t="str">
        <f>IF(SUM(C8:C25)=0,"",SUM(C8:C25))</f>
        <v/>
      </c>
      <c r="I27" s="317"/>
      <c r="J27" s="317" t="s">
        <v>73</v>
      </c>
      <c r="K27" s="300" t="str">
        <f>IF(SUM(K8:K25)=0,"",SUM(K8:K25))</f>
        <v/>
      </c>
      <c r="L27" s="300" t="str">
        <f t="shared" ref="L27:M27" si="0">IF(SUM(L8:L25)=0,"",SUM(L8:L25))</f>
        <v/>
      </c>
      <c r="M27" s="300" t="str">
        <f t="shared" si="0"/>
        <v/>
      </c>
      <c r="N27" s="318"/>
      <c r="O27" s="319"/>
      <c r="S27" s="328"/>
      <c r="T27" s="328"/>
    </row>
    <row r="28" customFormat="1" ht="14.45" customHeight="1" spans="2:20">
      <c r="B28" s="298"/>
      <c r="C28" s="301" t="s">
        <v>74</v>
      </c>
      <c r="L28" s="5" t="s">
        <v>75</v>
      </c>
      <c r="M28" s="81" t="s">
        <v>76</v>
      </c>
      <c r="N28" s="81"/>
      <c r="O28" s="298"/>
      <c r="S28" s="328"/>
      <c r="T28" s="328"/>
    </row>
    <row r="29" spans="2:2">
      <c r="B29" s="298"/>
    </row>
    <row r="30" customHeight="1" spans="2:15">
      <c r="B30" t="s">
        <v>77</v>
      </c>
      <c r="C30" s="302" t="str">
        <f>IF('SOL·LICITUD DE PAGAMENT'!E58="","",'SOL·LICITUD DE PAGAMENT'!E58)</f>
        <v/>
      </c>
      <c r="D30" s="302"/>
      <c r="E30" s="302"/>
      <c r="F30" s="302"/>
      <c r="G30" s="302"/>
      <c r="L30" s="320" t="s">
        <v>78</v>
      </c>
      <c r="M30" s="321"/>
      <c r="N30" s="322"/>
      <c r="O30" t="s">
        <v>79</v>
      </c>
    </row>
    <row r="31" spans="2:15">
      <c r="B31" t="s">
        <v>47</v>
      </c>
      <c r="L31" s="323" t="s">
        <v>80</v>
      </c>
      <c r="M31" s="324"/>
      <c r="N31" s="325"/>
      <c r="O31" t="s">
        <v>81</v>
      </c>
    </row>
    <row r="32" ht="15.75" spans="2:14">
      <c r="B32" s="298"/>
      <c r="G32" s="303"/>
      <c r="K32" s="326"/>
      <c r="M32" s="327"/>
      <c r="N32" s="327"/>
    </row>
  </sheetData>
  <mergeCells count="58">
    <mergeCell ref="B2:C2"/>
    <mergeCell ref="L2:M2"/>
    <mergeCell ref="A3:G3"/>
    <mergeCell ref="J3:K3"/>
    <mergeCell ref="I4:O4"/>
    <mergeCell ref="A5:C5"/>
    <mergeCell ref="D5:L5"/>
    <mergeCell ref="M5:O5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C30:G30"/>
    <mergeCell ref="A6:A7"/>
    <mergeCell ref="B6:B7"/>
    <mergeCell ref="C6:C7"/>
    <mergeCell ref="F6:F7"/>
    <mergeCell ref="I6:I7"/>
    <mergeCell ref="J6:J7"/>
    <mergeCell ref="K6:K7"/>
    <mergeCell ref="L6:L7"/>
    <mergeCell ref="M6:M7"/>
    <mergeCell ref="N6:N7"/>
    <mergeCell ref="O6:O7"/>
    <mergeCell ref="G6:H7"/>
    <mergeCell ref="D6:E7"/>
  </mergeCells>
  <pageMargins left="0.708661417322835" right="0.708661417322835" top="0.44" bottom="0.39" header="0.31496062992126" footer="0.31496062992126"/>
  <pageSetup paperSize="9" scale="75" orientation="landscape"/>
  <headerFooter>
    <oddFooter>&amp;C&amp;"-,Negrita"SR. PRESIDENT DEL FOGAIBA</oddFooter>
  </headerFooter>
  <drawing r:id="rId1"/>
  <legacyDrawing r:id="rId2"/>
  <oleObjects>
    <mc:AlternateContent xmlns:mc="http://schemas.openxmlformats.org/markup-compatibility/2006">
      <mc:Choice Requires="x14">
        <oleObject shapeId="6145" progId="Word.Picture.8" r:id="rId3">
          <objectPr defaultSize="0" r:id="rId4">
            <anchor moveWithCells="1" sizeWithCells="1">
              <from>
                <xdr:col>0</xdr:col>
                <xdr:colOff>876300</xdr:colOff>
                <xdr:row>0</xdr:row>
                <xdr:rowOff>38100</xdr:rowOff>
              </from>
              <to>
                <xdr:col>1</xdr:col>
                <xdr:colOff>685800</xdr:colOff>
                <xdr:row>0</xdr:row>
                <xdr:rowOff>657225</xdr:rowOff>
              </to>
            </anchor>
          </objectPr>
        </oleObject>
      </mc:Choice>
      <mc:Fallback>
        <oleObject shapeId="6145" progId="Word.Picture.8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showGridLines="0" view="pageLayout" zoomScaleNormal="100" topLeftCell="A2" workbookViewId="0">
      <selection activeCell="J9" sqref="J9"/>
    </sheetView>
  </sheetViews>
  <sheetFormatPr defaultColWidth="11" defaultRowHeight="15"/>
  <cols>
    <col min="1" max="1" width="3.57142857142857" customWidth="1"/>
    <col min="4" max="4" width="6.57142857142857" customWidth="1"/>
    <col min="5" max="5" width="12.7142857142857" customWidth="1"/>
    <col min="6" max="6" width="6" customWidth="1"/>
    <col min="8" max="8" width="14.4285714285714" customWidth="1"/>
    <col min="9" max="9" width="13.5714285714286" customWidth="1"/>
    <col min="10" max="10" width="5.28571428571429" customWidth="1"/>
    <col min="11" max="11" width="8.28571428571429" customWidth="1"/>
    <col min="12" max="12" width="10.4285714285714" customWidth="1"/>
    <col min="13" max="13" width="12.8571428571429" customWidth="1"/>
  </cols>
  <sheetData>
    <row r="1" ht="5.25" customHeight="1" spans="3:4">
      <c r="C1" s="40"/>
      <c r="D1" s="40"/>
    </row>
    <row r="2" spans="2:13">
      <c r="B2" s="123"/>
      <c r="C2" s="124"/>
      <c r="D2" s="124"/>
      <c r="E2" s="125"/>
      <c r="F2" s="126"/>
      <c r="G2" s="126"/>
      <c r="H2" s="126"/>
      <c r="I2" s="126"/>
      <c r="J2" s="123"/>
      <c r="K2" s="124"/>
      <c r="L2" s="124"/>
      <c r="M2" s="125"/>
    </row>
    <row r="3" customFormat="1" spans="2:13">
      <c r="B3" s="127"/>
      <c r="C3" s="128"/>
      <c r="D3" s="128"/>
      <c r="E3" s="129"/>
      <c r="F3" s="130"/>
      <c r="G3" s="130"/>
      <c r="H3" s="130"/>
      <c r="I3" s="130"/>
      <c r="J3" s="127"/>
      <c r="K3" s="128"/>
      <c r="L3" s="128"/>
      <c r="M3" s="129"/>
    </row>
    <row r="4" ht="48.75" customHeight="1" spans="2:13">
      <c r="B4" s="131"/>
      <c r="C4" s="132"/>
      <c r="D4" s="132"/>
      <c r="E4" s="133"/>
      <c r="F4" s="134"/>
      <c r="G4" s="135"/>
      <c r="H4" s="135"/>
      <c r="I4" s="135"/>
      <c r="J4" s="131"/>
      <c r="K4" s="132"/>
      <c r="L4" s="132"/>
      <c r="M4" s="133"/>
    </row>
    <row r="5" customHeight="1" spans="2:13">
      <c r="B5" s="136"/>
      <c r="C5" s="137"/>
      <c r="D5" s="137"/>
      <c r="E5" s="138"/>
      <c r="F5" s="47" t="s">
        <v>0</v>
      </c>
      <c r="G5" s="48"/>
      <c r="H5" s="48"/>
      <c r="I5" s="48"/>
      <c r="J5" s="233" t="s">
        <v>48</v>
      </c>
      <c r="K5" s="115"/>
      <c r="L5" s="115"/>
      <c r="M5" s="234"/>
    </row>
    <row r="6" ht="12.75" customHeight="1" spans="2:13">
      <c r="B6" s="139"/>
      <c r="C6" s="140"/>
      <c r="D6" s="140"/>
      <c r="E6" s="141"/>
      <c r="F6" s="54" t="s">
        <v>2</v>
      </c>
      <c r="G6" s="55"/>
      <c r="H6" s="55"/>
      <c r="I6" s="235"/>
      <c r="J6" s="236"/>
      <c r="K6" s="118"/>
      <c r="L6" s="118"/>
      <c r="M6" s="237"/>
    </row>
    <row r="7" customFormat="1" ht="12.75" customHeight="1" spans="2:13">
      <c r="B7" s="142"/>
      <c r="C7" s="143"/>
      <c r="D7" s="143"/>
      <c r="E7" s="144"/>
      <c r="F7" s="145" t="s">
        <v>82</v>
      </c>
      <c r="G7" s="146"/>
      <c r="H7" s="146"/>
      <c r="I7" s="238"/>
      <c r="J7" s="236"/>
      <c r="K7" s="118"/>
      <c r="L7" s="118"/>
      <c r="M7" s="237"/>
    </row>
    <row r="8" ht="44.25" customHeight="1" spans="2:13">
      <c r="B8" s="147"/>
      <c r="C8" s="148"/>
      <c r="D8" s="149"/>
      <c r="E8" s="150"/>
      <c r="F8" s="151"/>
      <c r="G8" s="152"/>
      <c r="H8" s="152"/>
      <c r="I8" s="239"/>
      <c r="J8" s="240" t="s">
        <v>5</v>
      </c>
      <c r="K8" s="241"/>
      <c r="L8" s="241"/>
      <c r="M8" s="242"/>
    </row>
    <row r="9" ht="14.25" customHeight="1" spans="2:12">
      <c r="B9" s="153"/>
      <c r="C9" s="153"/>
      <c r="D9" s="154"/>
      <c r="E9" s="154"/>
      <c r="F9" s="154"/>
      <c r="G9" s="154"/>
      <c r="H9" s="154"/>
      <c r="I9" s="154"/>
      <c r="J9" s="154"/>
      <c r="K9" s="243"/>
      <c r="L9" s="243"/>
    </row>
    <row r="10" ht="16.5" customHeight="1" spans="2:13">
      <c r="B10" s="155" t="s">
        <v>83</v>
      </c>
      <c r="C10" s="156"/>
      <c r="D10" s="156"/>
      <c r="E10" s="157"/>
      <c r="F10" s="158"/>
      <c r="G10" s="158"/>
      <c r="I10" s="244" t="s">
        <v>84</v>
      </c>
      <c r="J10" s="244"/>
      <c r="K10" s="244"/>
      <c r="L10" s="245"/>
      <c r="M10" s="245"/>
    </row>
    <row r="11" ht="17.25" customHeight="1" spans="1:13">
      <c r="A11" s="40"/>
      <c r="B11" s="159" t="s">
        <v>85</v>
      </c>
      <c r="C11" s="160"/>
      <c r="D11" s="160"/>
      <c r="E11" s="161"/>
      <c r="F11" s="162"/>
      <c r="G11" s="162"/>
      <c r="I11" s="244" t="s">
        <v>86</v>
      </c>
      <c r="J11" s="244"/>
      <c r="K11" s="244"/>
      <c r="L11" s="245"/>
      <c r="M11" s="245"/>
    </row>
    <row r="12" ht="16.5" customHeight="1" spans="1:13">
      <c r="A12" s="40"/>
      <c r="B12" s="163" t="s">
        <v>87</v>
      </c>
      <c r="C12" s="164"/>
      <c r="D12" s="164"/>
      <c r="E12" s="165"/>
      <c r="F12" s="166" t="str">
        <f>IF(F10="","",(F10*F11)/100)</f>
        <v/>
      </c>
      <c r="G12" s="166"/>
      <c r="I12" s="246" t="s">
        <v>88</v>
      </c>
      <c r="J12" s="246"/>
      <c r="K12" s="246"/>
      <c r="L12" s="247"/>
      <c r="M12" s="247"/>
    </row>
    <row r="13" customFormat="1" ht="6" customHeight="1" spans="1:13">
      <c r="A13" s="40"/>
      <c r="B13" s="167"/>
      <c r="C13" s="167"/>
      <c r="D13" s="167"/>
      <c r="E13" s="167"/>
      <c r="F13" s="5"/>
      <c r="G13" s="5"/>
      <c r="I13" s="248"/>
      <c r="J13" s="248"/>
      <c r="K13" s="249"/>
      <c r="L13" s="249"/>
      <c r="M13" s="249"/>
    </row>
    <row r="14" ht="11.45" customHeight="1" spans="1:13">
      <c r="A14" s="40"/>
      <c r="B14" s="168"/>
      <c r="C14" s="169"/>
      <c r="D14" s="170"/>
      <c r="E14" s="168"/>
      <c r="I14" s="250" t="s">
        <v>89</v>
      </c>
      <c r="J14" s="251"/>
      <c r="K14" s="251"/>
      <c r="L14" s="251"/>
      <c r="M14" s="252"/>
    </row>
    <row r="15" ht="20.25" customHeight="1" spans="1:13">
      <c r="A15" s="40"/>
      <c r="B15" s="171" t="s">
        <v>90</v>
      </c>
      <c r="C15" s="172"/>
      <c r="D15" s="172"/>
      <c r="E15" s="173"/>
      <c r="F15" s="174"/>
      <c r="G15" s="175"/>
      <c r="I15" s="253"/>
      <c r="J15" s="254"/>
      <c r="K15" s="254"/>
      <c r="L15" s="254"/>
      <c r="M15" s="255"/>
    </row>
    <row r="16" ht="18" customHeight="1" spans="1:13">
      <c r="A16" s="40"/>
      <c r="B16" s="176" t="s">
        <v>91</v>
      </c>
      <c r="C16" s="177"/>
      <c r="D16" s="177"/>
      <c r="E16" s="178"/>
      <c r="F16" s="179"/>
      <c r="G16" s="180"/>
      <c r="I16" s="256" t="s">
        <v>92</v>
      </c>
      <c r="J16" s="257"/>
      <c r="K16" s="256" t="s">
        <v>93</v>
      </c>
      <c r="L16" s="258"/>
      <c r="M16" s="257"/>
    </row>
    <row r="17" ht="18" customHeight="1" spans="1:15">
      <c r="A17" s="40"/>
      <c r="B17" s="181" t="s">
        <v>94</v>
      </c>
      <c r="C17" s="182"/>
      <c r="D17" s="182"/>
      <c r="E17" s="183"/>
      <c r="F17" s="184"/>
      <c r="G17" s="185"/>
      <c r="I17" s="259"/>
      <c r="J17" s="260"/>
      <c r="K17" s="261"/>
      <c r="L17" s="262"/>
      <c r="M17" s="263"/>
      <c r="O17" s="264">
        <f>F10-F16</f>
        <v>0</v>
      </c>
    </row>
    <row r="18" ht="18" customHeight="1" spans="1:13">
      <c r="A18" s="40"/>
      <c r="B18" s="181" t="s">
        <v>95</v>
      </c>
      <c r="C18" s="182"/>
      <c r="D18" s="182"/>
      <c r="E18" s="183"/>
      <c r="F18" s="184"/>
      <c r="G18" s="185"/>
      <c r="I18" s="259"/>
      <c r="J18" s="260"/>
      <c r="K18" s="261"/>
      <c r="L18" s="262"/>
      <c r="M18" s="263"/>
    </row>
    <row r="19" ht="13.5" customHeight="1" spans="1:13">
      <c r="A19" s="40"/>
      <c r="B19" s="181" t="s">
        <v>96</v>
      </c>
      <c r="C19" s="182"/>
      <c r="D19" s="182"/>
      <c r="E19" s="183"/>
      <c r="F19" s="184"/>
      <c r="G19" s="185"/>
      <c r="I19" s="259"/>
      <c r="J19" s="260"/>
      <c r="K19" s="261"/>
      <c r="L19" s="262"/>
      <c r="M19" s="263"/>
    </row>
    <row r="20" ht="27.75" customHeight="1" spans="1:13">
      <c r="A20" s="40"/>
      <c r="B20" s="186" t="s">
        <v>97</v>
      </c>
      <c r="C20" s="187"/>
      <c r="D20" s="187"/>
      <c r="E20" s="188"/>
      <c r="F20" s="184" t="str">
        <f>IF((PRODUCT(F17,F11/100)-F15)=0,"",(PRODUCT(F17,F11/100)-F15))</f>
        <v/>
      </c>
      <c r="G20" s="185"/>
      <c r="I20" s="265"/>
      <c r="J20" s="266"/>
      <c r="K20" s="261"/>
      <c r="L20" s="262"/>
      <c r="M20" s="263"/>
    </row>
    <row r="21" ht="18" customHeight="1" spans="1:13">
      <c r="A21" s="40"/>
      <c r="B21" s="181" t="s">
        <v>98</v>
      </c>
      <c r="C21" s="182"/>
      <c r="D21" s="182"/>
      <c r="E21" s="183"/>
      <c r="F21" s="184" t="str">
        <f>IF((PRODUCT(SUM(F17,F18),F11/100)-F15)=0,"",(PRODUCT(SUM(F17,F18),F11/100)-F15))</f>
        <v/>
      </c>
      <c r="G21" s="185"/>
      <c r="I21" s="259"/>
      <c r="J21" s="260"/>
      <c r="K21" s="261"/>
      <c r="L21" s="262"/>
      <c r="M21" s="263"/>
    </row>
    <row r="22" ht="15.75" customHeight="1" spans="1:13">
      <c r="A22" s="40"/>
      <c r="B22" s="181" t="s">
        <v>99</v>
      </c>
      <c r="C22" s="182"/>
      <c r="D22" s="182"/>
      <c r="E22" s="183"/>
      <c r="F22" s="184" t="str">
        <f>IF((F10-F16)=0,"",(F10-F16))</f>
        <v/>
      </c>
      <c r="G22" s="185"/>
      <c r="I22" s="259"/>
      <c r="J22" s="260"/>
      <c r="K22" s="261"/>
      <c r="L22" s="262"/>
      <c r="M22" s="263"/>
    </row>
    <row r="23" ht="9" customHeight="1" spans="1:12">
      <c r="A23" s="40"/>
      <c r="B23" s="189"/>
      <c r="C23" s="189"/>
      <c r="D23" s="189"/>
      <c r="E23" s="190"/>
      <c r="F23" s="190"/>
      <c r="H23" s="191" t="s">
        <v>100</v>
      </c>
      <c r="I23" s="191"/>
      <c r="L23" s="267"/>
    </row>
    <row r="24" spans="1:13">
      <c r="A24" s="40"/>
      <c r="B24" s="192" t="s">
        <v>101</v>
      </c>
      <c r="C24" s="193"/>
      <c r="D24" s="193"/>
      <c r="E24" s="194"/>
      <c r="G24" s="192" t="s">
        <v>102</v>
      </c>
      <c r="H24" s="193"/>
      <c r="I24" s="194"/>
      <c r="K24" s="192" t="s">
        <v>103</v>
      </c>
      <c r="L24" s="193"/>
      <c r="M24" s="194"/>
    </row>
    <row r="25" customFormat="1" spans="1:13">
      <c r="A25" s="40"/>
      <c r="B25" s="195" t="s">
        <v>104</v>
      </c>
      <c r="C25" s="196"/>
      <c r="D25" s="196"/>
      <c r="E25" s="197"/>
      <c r="G25" s="198" t="s">
        <v>105</v>
      </c>
      <c r="H25" s="199"/>
      <c r="I25" s="268"/>
      <c r="K25" s="198" t="s">
        <v>106</v>
      </c>
      <c r="L25" s="199"/>
      <c r="M25" s="268"/>
    </row>
    <row r="26" customFormat="1" spans="1:13">
      <c r="A26" s="40"/>
      <c r="B26" s="200"/>
      <c r="C26" s="201"/>
      <c r="D26" s="201"/>
      <c r="E26" s="202"/>
      <c r="G26" s="203"/>
      <c r="H26" s="204"/>
      <c r="I26" s="269"/>
      <c r="K26" s="203"/>
      <c r="L26" s="204"/>
      <c r="M26" s="269"/>
    </row>
    <row r="27" ht="10.5" customHeight="1" spans="1:13">
      <c r="A27" s="40"/>
      <c r="B27" s="205"/>
      <c r="C27" s="206"/>
      <c r="D27" s="206"/>
      <c r="E27" s="207"/>
      <c r="F27" s="208"/>
      <c r="G27" s="209"/>
      <c r="H27" s="210"/>
      <c r="I27" s="270"/>
      <c r="K27" s="209"/>
      <c r="L27" s="210"/>
      <c r="M27" s="270"/>
    </row>
    <row r="28" spans="1:13">
      <c r="A28" s="40"/>
      <c r="B28" s="211" t="s">
        <v>107</v>
      </c>
      <c r="C28" s="212" t="str">
        <f>IF('SOL·LICITUD DE PAGAMENT'!E58="","",'SOL·LICITUD DE PAGAMENT'!E58)</f>
        <v/>
      </c>
      <c r="D28" s="213"/>
      <c r="E28" s="214"/>
      <c r="F28" s="190"/>
      <c r="G28" s="215" t="s">
        <v>107</v>
      </c>
      <c r="H28" s="216"/>
      <c r="I28" s="271"/>
      <c r="K28" s="272" t="s">
        <v>107</v>
      </c>
      <c r="L28" s="40"/>
      <c r="M28" s="267"/>
    </row>
    <row r="29" customFormat="1" spans="1:13">
      <c r="A29" s="40"/>
      <c r="B29" s="217"/>
      <c r="C29" s="218"/>
      <c r="D29" s="213"/>
      <c r="E29" s="214"/>
      <c r="F29" s="190"/>
      <c r="G29" s="219"/>
      <c r="H29" s="220"/>
      <c r="I29" s="214"/>
      <c r="K29" s="272"/>
      <c r="L29" s="40"/>
      <c r="M29" s="267"/>
    </row>
    <row r="30" spans="2:13">
      <c r="B30" s="221"/>
      <c r="C30" s="222"/>
      <c r="D30" s="222"/>
      <c r="E30" s="223"/>
      <c r="G30" s="224"/>
      <c r="H30" s="225"/>
      <c r="I30" s="273"/>
      <c r="K30" s="274"/>
      <c r="L30" s="275"/>
      <c r="M30" s="276"/>
    </row>
    <row r="31" spans="2:13">
      <c r="B31" s="226" t="s">
        <v>108</v>
      </c>
      <c r="C31" s="227"/>
      <c r="D31" s="227"/>
      <c r="E31" s="228"/>
      <c r="G31" s="229" t="s">
        <v>108</v>
      </c>
      <c r="H31" s="230"/>
      <c r="I31" s="230"/>
      <c r="K31" s="229" t="s">
        <v>108</v>
      </c>
      <c r="L31" s="230"/>
      <c r="M31" s="230"/>
    </row>
    <row r="32" spans="2:13">
      <c r="B32" s="231" t="s">
        <v>57</v>
      </c>
      <c r="C32" s="232"/>
      <c r="D32" s="232"/>
      <c r="E32" s="232"/>
      <c r="F32" s="232"/>
      <c r="G32" s="232"/>
      <c r="K32" s="277"/>
      <c r="L32" s="277"/>
      <c r="M32" s="277"/>
    </row>
  </sheetData>
  <mergeCells count="67">
    <mergeCell ref="F4:I4"/>
    <mergeCell ref="B5:E5"/>
    <mergeCell ref="F5:I5"/>
    <mergeCell ref="B6:E6"/>
    <mergeCell ref="F6:I6"/>
    <mergeCell ref="B7:E7"/>
    <mergeCell ref="J8:M8"/>
    <mergeCell ref="B10:E10"/>
    <mergeCell ref="F10:G10"/>
    <mergeCell ref="I10:K10"/>
    <mergeCell ref="L10:M10"/>
    <mergeCell ref="B11:E11"/>
    <mergeCell ref="F11:G11"/>
    <mergeCell ref="I11:K11"/>
    <mergeCell ref="L11:M11"/>
    <mergeCell ref="B12:E12"/>
    <mergeCell ref="F12:G12"/>
    <mergeCell ref="I12:K12"/>
    <mergeCell ref="L12:M12"/>
    <mergeCell ref="B15:E15"/>
    <mergeCell ref="F15:G15"/>
    <mergeCell ref="B16:E16"/>
    <mergeCell ref="F16:G16"/>
    <mergeCell ref="I16:J16"/>
    <mergeCell ref="K16:M16"/>
    <mergeCell ref="B17:E17"/>
    <mergeCell ref="F17:G17"/>
    <mergeCell ref="I17:J17"/>
    <mergeCell ref="K17:M17"/>
    <mergeCell ref="B18:E18"/>
    <mergeCell ref="F18:G18"/>
    <mergeCell ref="I18:J18"/>
    <mergeCell ref="K18:M18"/>
    <mergeCell ref="B19:E19"/>
    <mergeCell ref="F19:G19"/>
    <mergeCell ref="I19:J19"/>
    <mergeCell ref="K19:M19"/>
    <mergeCell ref="B20:E20"/>
    <mergeCell ref="F20:G20"/>
    <mergeCell ref="I20:J20"/>
    <mergeCell ref="K20:M20"/>
    <mergeCell ref="B21:E21"/>
    <mergeCell ref="F21:G21"/>
    <mergeCell ref="I21:J21"/>
    <mergeCell ref="K21:M21"/>
    <mergeCell ref="B22:E22"/>
    <mergeCell ref="F22:G22"/>
    <mergeCell ref="I22:J22"/>
    <mergeCell ref="K22:M22"/>
    <mergeCell ref="E23:F23"/>
    <mergeCell ref="B24:E24"/>
    <mergeCell ref="G24:I24"/>
    <mergeCell ref="K24:M24"/>
    <mergeCell ref="K30:M30"/>
    <mergeCell ref="C31:E31"/>
    <mergeCell ref="G31:I31"/>
    <mergeCell ref="K31:M31"/>
    <mergeCell ref="B32:G32"/>
    <mergeCell ref="B2:E4"/>
    <mergeCell ref="J2:M4"/>
    <mergeCell ref="F2:I3"/>
    <mergeCell ref="J5:M7"/>
    <mergeCell ref="F7:I8"/>
    <mergeCell ref="I14:M15"/>
    <mergeCell ref="B25:E27"/>
    <mergeCell ref="G25:I27"/>
    <mergeCell ref="K25:M27"/>
  </mergeCells>
  <pageMargins left="0.708661417322835" right="0.708661417322835" top="0.748031496062992" bottom="0.748031496062992" header="0.31496062992126" footer="0.31496062992126"/>
  <pageSetup paperSize="9" scale="93" orientation="landscape"/>
  <headerFooter>
    <oddFooter>&amp;C&amp;"-,Negrita"SR. PRESIDENT DEL FOGAIBA</oddFooter>
  </headerFooter>
  <ignoredErrors>
    <ignoredError sqref="F22" evalError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45"/>
  <sheetViews>
    <sheetView showGridLines="0" workbookViewId="0">
      <selection activeCell="E9" sqref="E9:H10"/>
    </sheetView>
  </sheetViews>
  <sheetFormatPr defaultColWidth="11" defaultRowHeight="15"/>
  <cols>
    <col min="1" max="1" width="2.71428571428571" customWidth="1"/>
    <col min="2" max="2" width="6" customWidth="1"/>
    <col min="3" max="3" width="8.85714285714286" customWidth="1"/>
    <col min="4" max="4" width="11.4285714285714"/>
    <col min="8" max="8" width="12.7142857142857" customWidth="1"/>
    <col min="11" max="11" width="9" customWidth="1"/>
  </cols>
  <sheetData>
    <row r="1" ht="15.75"/>
    <row r="2" spans="2:11">
      <c r="B2" s="75"/>
      <c r="C2" s="76"/>
      <c r="D2" s="77"/>
      <c r="E2" s="78"/>
      <c r="F2" s="79"/>
      <c r="G2" s="79"/>
      <c r="H2" s="79"/>
      <c r="I2" s="106"/>
      <c r="J2" s="107"/>
      <c r="K2" s="108"/>
    </row>
    <row r="3" customFormat="1" spans="2:11">
      <c r="B3" s="80"/>
      <c r="C3" s="81"/>
      <c r="D3" s="82"/>
      <c r="E3" s="83"/>
      <c r="F3" s="84"/>
      <c r="G3" s="84"/>
      <c r="H3" s="84"/>
      <c r="I3" s="109"/>
      <c r="J3" s="84"/>
      <c r="K3" s="110"/>
    </row>
    <row r="4" customFormat="1" spans="2:11">
      <c r="B4" s="80"/>
      <c r="C4" s="81"/>
      <c r="D4" s="82"/>
      <c r="E4" s="83"/>
      <c r="F4" s="84"/>
      <c r="G4" s="84"/>
      <c r="H4" s="84"/>
      <c r="I4" s="109"/>
      <c r="J4" s="84"/>
      <c r="K4" s="110"/>
    </row>
    <row r="5" spans="2:11">
      <c r="B5" s="80"/>
      <c r="C5" s="81"/>
      <c r="D5" s="82"/>
      <c r="E5" s="83"/>
      <c r="F5" s="84"/>
      <c r="G5" s="84"/>
      <c r="H5" s="84"/>
      <c r="I5" s="109"/>
      <c r="J5" s="84"/>
      <c r="K5" s="110"/>
    </row>
    <row r="6" ht="35.25" customHeight="1" spans="2:12">
      <c r="B6" s="85"/>
      <c r="C6" s="86"/>
      <c r="D6" s="87"/>
      <c r="E6" s="88"/>
      <c r="F6" s="89"/>
      <c r="G6" s="89"/>
      <c r="H6" s="89"/>
      <c r="I6" s="111"/>
      <c r="J6" s="112"/>
      <c r="K6" s="113"/>
      <c r="L6" s="36"/>
    </row>
    <row r="7" customHeight="1" spans="2:12">
      <c r="B7" s="90"/>
      <c r="C7" s="91"/>
      <c r="D7" s="92"/>
      <c r="E7" s="47" t="s">
        <v>0</v>
      </c>
      <c r="F7" s="48"/>
      <c r="G7" s="48"/>
      <c r="H7" s="49"/>
      <c r="I7" s="114" t="s">
        <v>48</v>
      </c>
      <c r="J7" s="115"/>
      <c r="K7" s="116"/>
      <c r="L7" s="51"/>
    </row>
    <row r="8" customFormat="1" spans="2:12">
      <c r="B8" s="93"/>
      <c r="C8" s="94"/>
      <c r="D8" s="95"/>
      <c r="E8" s="54" t="s">
        <v>2</v>
      </c>
      <c r="F8" s="55"/>
      <c r="G8" s="55"/>
      <c r="H8" s="55"/>
      <c r="I8" s="117"/>
      <c r="J8" s="118"/>
      <c r="K8" s="119"/>
      <c r="L8" s="51"/>
    </row>
    <row r="9" customHeight="1" spans="2:12">
      <c r="B9" s="96"/>
      <c r="C9" s="94"/>
      <c r="D9" s="95"/>
      <c r="E9" s="58" t="s">
        <v>109</v>
      </c>
      <c r="F9" s="59"/>
      <c r="G9" s="59"/>
      <c r="H9" s="59"/>
      <c r="I9" s="117"/>
      <c r="J9" s="118"/>
      <c r="K9" s="119"/>
      <c r="L9" s="51"/>
    </row>
    <row r="10" ht="52.5" customHeight="1" spans="2:12">
      <c r="B10" s="97"/>
      <c r="C10" s="98"/>
      <c r="D10" s="99"/>
      <c r="E10" s="60"/>
      <c r="F10" s="61"/>
      <c r="G10" s="61"/>
      <c r="H10" s="61"/>
      <c r="I10" s="120" t="s">
        <v>5</v>
      </c>
      <c r="J10" s="121"/>
      <c r="K10" s="122"/>
      <c r="L10" s="63"/>
    </row>
    <row r="11" spans="12:12">
      <c r="L11" s="36"/>
    </row>
    <row r="12" spans="12:12">
      <c r="L12" s="36"/>
    </row>
    <row r="13" customHeight="1" spans="2:12">
      <c r="B13" s="100" t="s">
        <v>74</v>
      </c>
      <c r="C13" s="101" t="s">
        <v>110</v>
      </c>
      <c r="D13" s="101"/>
      <c r="E13" s="101"/>
      <c r="F13" s="101"/>
      <c r="G13" s="101"/>
      <c r="H13" s="101"/>
      <c r="I13" s="101"/>
      <c r="J13" s="101"/>
      <c r="K13" s="101"/>
      <c r="L13" s="36"/>
    </row>
    <row r="14" ht="15.75" spans="2:12">
      <c r="B14" s="102"/>
      <c r="C14" s="101"/>
      <c r="D14" s="101"/>
      <c r="E14" s="101"/>
      <c r="F14" s="101"/>
      <c r="G14" s="101"/>
      <c r="H14" s="101"/>
      <c r="I14" s="101"/>
      <c r="J14" s="101"/>
      <c r="K14" s="101"/>
      <c r="L14" s="36"/>
    </row>
    <row r="15" ht="15.75" spans="2:11">
      <c r="B15" s="102"/>
      <c r="C15" s="102"/>
      <c r="D15" s="102"/>
      <c r="E15" s="102"/>
      <c r="F15" s="102"/>
      <c r="G15" s="102"/>
      <c r="H15" s="102"/>
      <c r="I15" s="102"/>
      <c r="J15" s="102"/>
      <c r="K15" s="102"/>
    </row>
    <row r="16" customHeight="1" spans="2:11">
      <c r="B16" s="100" t="s">
        <v>79</v>
      </c>
      <c r="C16" s="101" t="s">
        <v>111</v>
      </c>
      <c r="D16" s="101"/>
      <c r="E16" s="101"/>
      <c r="F16" s="101"/>
      <c r="G16" s="101"/>
      <c r="H16" s="101"/>
      <c r="I16" s="101"/>
      <c r="J16" s="101"/>
      <c r="K16" s="101"/>
    </row>
    <row r="17" ht="15.75" spans="2:11">
      <c r="B17" s="102"/>
      <c r="C17" s="101"/>
      <c r="D17" s="101"/>
      <c r="E17" s="101"/>
      <c r="F17" s="101"/>
      <c r="G17" s="101"/>
      <c r="H17" s="101"/>
      <c r="I17" s="101"/>
      <c r="J17" s="101"/>
      <c r="K17" s="101"/>
    </row>
    <row r="18" customFormat="1" ht="15.75" spans="2:11">
      <c r="B18" s="102"/>
      <c r="C18" s="101"/>
      <c r="D18" s="101"/>
      <c r="E18" s="101"/>
      <c r="F18" s="101"/>
      <c r="G18" s="101"/>
      <c r="H18" s="101"/>
      <c r="I18" s="101"/>
      <c r="J18" s="101"/>
      <c r="K18" s="102"/>
    </row>
    <row r="19" customHeight="1" spans="2:11">
      <c r="B19" s="100" t="s">
        <v>112</v>
      </c>
      <c r="C19" s="101" t="s">
        <v>113</v>
      </c>
      <c r="D19" s="101"/>
      <c r="E19" s="101"/>
      <c r="F19" s="101"/>
      <c r="G19" s="101"/>
      <c r="H19" s="101"/>
      <c r="I19" s="101"/>
      <c r="J19" s="101"/>
      <c r="K19" s="101"/>
    </row>
    <row r="20" ht="15.75" spans="2:11">
      <c r="B20" s="102"/>
      <c r="C20" s="101"/>
      <c r="D20" s="101"/>
      <c r="E20" s="101"/>
      <c r="F20" s="101"/>
      <c r="G20" s="101"/>
      <c r="H20" s="101"/>
      <c r="I20" s="101"/>
      <c r="J20" s="101"/>
      <c r="K20" s="101"/>
    </row>
    <row r="21" ht="15.75" spans="2:11">
      <c r="B21" s="102"/>
      <c r="C21" s="102"/>
      <c r="D21" s="102"/>
      <c r="E21" s="102"/>
      <c r="F21" s="102"/>
      <c r="G21" s="102"/>
      <c r="H21" s="102"/>
      <c r="I21" s="102"/>
      <c r="J21" s="102"/>
      <c r="K21" s="102"/>
    </row>
    <row r="22" ht="15.75" spans="2:11">
      <c r="B22" s="100" t="s">
        <v>114</v>
      </c>
      <c r="C22" s="100" t="s">
        <v>115</v>
      </c>
      <c r="D22" s="100"/>
      <c r="E22" s="102"/>
      <c r="F22" s="102"/>
      <c r="G22" s="102"/>
      <c r="H22" s="102"/>
      <c r="I22" s="102"/>
      <c r="J22" s="102"/>
      <c r="K22" s="102"/>
    </row>
    <row r="23" ht="15.75" spans="2:11">
      <c r="B23" s="102"/>
      <c r="C23" s="100"/>
      <c r="D23" s="100"/>
      <c r="E23" s="102"/>
      <c r="F23" s="102"/>
      <c r="G23" s="102"/>
      <c r="H23" s="102"/>
      <c r="I23" s="102"/>
      <c r="J23" s="102"/>
      <c r="K23" s="102"/>
    </row>
    <row r="24" ht="15.75" spans="2:11">
      <c r="B24" s="103" t="s">
        <v>75</v>
      </c>
      <c r="C24" s="104" t="s">
        <v>116</v>
      </c>
      <c r="D24" s="104"/>
      <c r="E24" s="104"/>
      <c r="F24" s="104"/>
      <c r="G24" s="104"/>
      <c r="H24" s="104"/>
      <c r="I24" s="104"/>
      <c r="J24" s="104"/>
      <c r="K24" s="104"/>
    </row>
    <row r="25" ht="15.75" spans="2:11">
      <c r="B25" s="102"/>
      <c r="C25" s="102"/>
      <c r="D25" s="102"/>
      <c r="E25" s="102"/>
      <c r="F25" s="102"/>
      <c r="G25" s="102"/>
      <c r="H25" s="102"/>
      <c r="I25" s="102"/>
      <c r="J25" s="102"/>
      <c r="K25" s="102"/>
    </row>
    <row r="26" customHeight="1" spans="2:11">
      <c r="B26" s="100" t="s">
        <v>117</v>
      </c>
      <c r="C26" s="101" t="s">
        <v>118</v>
      </c>
      <c r="D26" s="101"/>
      <c r="E26" s="101"/>
      <c r="F26" s="101"/>
      <c r="G26" s="101"/>
      <c r="H26" s="101"/>
      <c r="I26" s="101"/>
      <c r="J26" s="101"/>
      <c r="K26" s="101"/>
    </row>
    <row r="27" ht="15.75" spans="2:11">
      <c r="B27" s="102"/>
      <c r="C27" s="101"/>
      <c r="D27" s="101"/>
      <c r="E27" s="101"/>
      <c r="F27" s="101"/>
      <c r="G27" s="101"/>
      <c r="H27" s="101"/>
      <c r="I27" s="101"/>
      <c r="J27" s="101"/>
      <c r="K27" s="101"/>
    </row>
    <row r="28" ht="15.75" spans="2:11">
      <c r="B28" s="102"/>
      <c r="C28" s="102"/>
      <c r="D28" s="102"/>
      <c r="E28" s="102"/>
      <c r="F28" s="102"/>
      <c r="G28" s="102"/>
      <c r="H28" s="102"/>
      <c r="I28" s="102"/>
      <c r="J28" s="102"/>
      <c r="K28" s="102"/>
    </row>
    <row r="29" customHeight="1" spans="2:11">
      <c r="B29" s="100" t="s">
        <v>81</v>
      </c>
      <c r="C29" s="101" t="s">
        <v>119</v>
      </c>
      <c r="D29" s="101"/>
      <c r="E29" s="101"/>
      <c r="F29" s="101"/>
      <c r="G29" s="101"/>
      <c r="H29" s="101"/>
      <c r="I29" s="101"/>
      <c r="J29" s="101"/>
      <c r="K29" s="101"/>
    </row>
    <row r="30" ht="15.75" spans="2:11">
      <c r="B30" s="102"/>
      <c r="C30" s="101"/>
      <c r="D30" s="101"/>
      <c r="E30" s="101"/>
      <c r="F30" s="101"/>
      <c r="G30" s="101"/>
      <c r="H30" s="101"/>
      <c r="I30" s="101"/>
      <c r="J30" s="101"/>
      <c r="K30" s="101"/>
    </row>
    <row r="31" ht="15.75" spans="2:11">
      <c r="B31" s="102"/>
      <c r="C31" s="101"/>
      <c r="D31" s="101"/>
      <c r="E31" s="101"/>
      <c r="F31" s="101"/>
      <c r="G31" s="101"/>
      <c r="H31" s="101"/>
      <c r="I31" s="101"/>
      <c r="J31" s="101"/>
      <c r="K31" s="101"/>
    </row>
    <row r="32" ht="15.75" spans="2:11">
      <c r="B32" s="102"/>
      <c r="C32" s="102"/>
      <c r="D32" s="102"/>
      <c r="E32" s="102"/>
      <c r="F32" s="102"/>
      <c r="G32" s="102"/>
      <c r="H32" s="102"/>
      <c r="I32" s="102"/>
      <c r="J32" s="102"/>
      <c r="K32" s="102"/>
    </row>
    <row r="33" ht="15.75" spans="2:11">
      <c r="B33" s="102" t="s">
        <v>120</v>
      </c>
      <c r="C33" s="105" t="s">
        <v>121</v>
      </c>
      <c r="D33" s="105"/>
      <c r="E33" s="105"/>
      <c r="F33" s="105"/>
      <c r="G33" s="105"/>
      <c r="H33" s="105"/>
      <c r="I33" s="105"/>
      <c r="J33" s="105"/>
      <c r="K33" s="105"/>
    </row>
    <row r="34" ht="15.75" spans="2:11">
      <c r="B34" s="102"/>
      <c r="C34" s="105"/>
      <c r="D34" s="105"/>
      <c r="E34" s="105"/>
      <c r="F34" s="105"/>
      <c r="G34" s="105"/>
      <c r="H34" s="105"/>
      <c r="I34" s="105"/>
      <c r="J34" s="105"/>
      <c r="K34" s="105"/>
    </row>
    <row r="35" customFormat="1" customHeight="1" spans="2:11">
      <c r="B35" s="100" t="s">
        <v>76</v>
      </c>
      <c r="C35" s="101" t="s">
        <v>122</v>
      </c>
      <c r="D35" s="101"/>
      <c r="E35" s="101"/>
      <c r="F35" s="101"/>
      <c r="G35" s="101"/>
      <c r="H35" s="101"/>
      <c r="I35" s="101"/>
      <c r="J35" s="101"/>
      <c r="K35" s="101"/>
    </row>
    <row r="36" customFormat="1" ht="15.75" spans="2:11">
      <c r="B36" s="102"/>
      <c r="C36" s="101"/>
      <c r="D36" s="101"/>
      <c r="E36" s="101"/>
      <c r="F36" s="101"/>
      <c r="G36" s="101"/>
      <c r="H36" s="101"/>
      <c r="I36" s="101"/>
      <c r="J36" s="101"/>
      <c r="K36" s="101"/>
    </row>
    <row r="37" customFormat="1" ht="15.75" spans="2:11">
      <c r="B37" s="102"/>
      <c r="C37" s="101"/>
      <c r="D37" s="101"/>
      <c r="E37" s="101"/>
      <c r="F37" s="101"/>
      <c r="G37" s="101"/>
      <c r="H37" s="101"/>
      <c r="I37" s="101"/>
      <c r="J37" s="101"/>
      <c r="K37" s="101"/>
    </row>
    <row r="38" ht="15.75" spans="2:11">
      <c r="B38" s="102"/>
      <c r="C38" s="102"/>
      <c r="D38" s="102"/>
      <c r="E38" s="102"/>
      <c r="F38" s="102"/>
      <c r="G38" s="102"/>
      <c r="H38" s="102"/>
      <c r="I38" s="102"/>
      <c r="J38" s="102"/>
      <c r="K38" s="102"/>
    </row>
    <row r="39" ht="15.75" spans="2:11">
      <c r="B39" s="102" t="s">
        <v>123</v>
      </c>
      <c r="C39" s="105" t="s">
        <v>124</v>
      </c>
      <c r="D39" s="105"/>
      <c r="E39" s="105"/>
      <c r="F39" s="105"/>
      <c r="G39" s="105"/>
      <c r="H39" s="105"/>
      <c r="I39" s="105"/>
      <c r="J39" s="105"/>
      <c r="K39" s="105"/>
    </row>
    <row r="40" customFormat="1" ht="15.75" spans="2:11">
      <c r="B40" s="102"/>
      <c r="C40" s="105"/>
      <c r="D40" s="105"/>
      <c r="E40" s="105"/>
      <c r="F40" s="105"/>
      <c r="G40" s="105"/>
      <c r="H40" s="105"/>
      <c r="I40" s="105"/>
      <c r="J40" s="105"/>
      <c r="K40" s="105"/>
    </row>
    <row r="41" ht="15.75" spans="2:11">
      <c r="B41" s="102"/>
      <c r="C41" s="105"/>
      <c r="D41" s="105"/>
      <c r="E41" s="105"/>
      <c r="F41" s="105"/>
      <c r="G41" s="105"/>
      <c r="H41" s="105"/>
      <c r="I41" s="105"/>
      <c r="J41" s="105"/>
      <c r="K41" s="105"/>
    </row>
    <row r="42" ht="15.75" spans="2:11">
      <c r="B42" s="102"/>
      <c r="C42" s="102"/>
      <c r="D42" s="102"/>
      <c r="E42" s="102"/>
      <c r="F42" s="102"/>
      <c r="G42" s="102"/>
      <c r="H42" s="102"/>
      <c r="I42" s="102"/>
      <c r="J42" s="102"/>
      <c r="K42" s="102"/>
    </row>
    <row r="43" ht="15.75" spans="2:11">
      <c r="B43" s="102"/>
      <c r="C43" s="102"/>
      <c r="D43" s="102"/>
      <c r="E43" s="102"/>
      <c r="F43" s="102"/>
      <c r="G43" s="102"/>
      <c r="H43" s="102"/>
      <c r="I43" s="102"/>
      <c r="J43" s="102"/>
      <c r="K43" s="102"/>
    </row>
    <row r="44" ht="15.75" spans="2:11">
      <c r="B44" s="102"/>
      <c r="C44" s="102"/>
      <c r="D44" s="102"/>
      <c r="E44" s="102"/>
      <c r="F44" s="102"/>
      <c r="G44" s="102"/>
      <c r="H44" s="102"/>
      <c r="I44" s="102"/>
      <c r="J44" s="102"/>
      <c r="K44" s="102"/>
    </row>
    <row r="45" ht="15.75" spans="2:11">
      <c r="B45" s="102"/>
      <c r="C45" s="102"/>
      <c r="D45" s="102"/>
      <c r="E45" s="102"/>
      <c r="F45" s="102"/>
      <c r="G45" s="102"/>
      <c r="H45" s="102"/>
      <c r="I45" s="102"/>
      <c r="J45" s="102"/>
      <c r="K45" s="102"/>
    </row>
  </sheetData>
  <mergeCells count="16">
    <mergeCell ref="B7:D7"/>
    <mergeCell ref="E7:H7"/>
    <mergeCell ref="E8:H8"/>
    <mergeCell ref="I10:K10"/>
    <mergeCell ref="C24:K24"/>
    <mergeCell ref="C35:K37"/>
    <mergeCell ref="C26:K27"/>
    <mergeCell ref="C29:K31"/>
    <mergeCell ref="B2:D6"/>
    <mergeCell ref="B8:D10"/>
    <mergeCell ref="E9:H10"/>
    <mergeCell ref="C33:K34"/>
    <mergeCell ref="C13:K14"/>
    <mergeCell ref="I7:K9"/>
    <mergeCell ref="C16:K17"/>
    <mergeCell ref="C19:K20"/>
  </mergeCells>
  <pageMargins left="0.708661417322835" right="0.708661417322835" top="0.748031496062992" bottom="0.748031496062992" header="0.31496062992126" footer="0.31496062992126"/>
  <pageSetup paperSize="9" scale="80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44"/>
  <sheetViews>
    <sheetView showGridLines="0" view="pageLayout" zoomScaleNormal="100" topLeftCell="A7" workbookViewId="0">
      <selection activeCell="B3" sqref="B3:H6"/>
    </sheetView>
  </sheetViews>
  <sheetFormatPr defaultColWidth="11" defaultRowHeight="15"/>
  <cols>
    <col min="1" max="1" width="3.42857142857143" customWidth="1"/>
    <col min="2" max="2" width="4" customWidth="1"/>
    <col min="3" max="4" width="3.28571428571429" customWidth="1"/>
    <col min="5" max="5" width="3.42857142857143" customWidth="1"/>
    <col min="6" max="6" width="3.28571428571429" customWidth="1"/>
    <col min="7" max="7" width="3.42857142857143" customWidth="1"/>
    <col min="8" max="8" width="7.57142857142857" customWidth="1"/>
    <col min="12" max="12" width="12.4285714285714" customWidth="1"/>
    <col min="13" max="13" width="24.2857142857143" customWidth="1"/>
    <col min="15" max="16" width="11" hidden="1" customWidth="1"/>
  </cols>
  <sheetData>
    <row r="2" ht="15.75"/>
    <row r="3" spans="2:13">
      <c r="B3" s="1"/>
      <c r="C3" s="2"/>
      <c r="D3" s="2"/>
      <c r="E3" s="2"/>
      <c r="F3" s="2"/>
      <c r="G3" s="2"/>
      <c r="H3" s="3"/>
      <c r="I3" s="1"/>
      <c r="J3" s="2"/>
      <c r="K3" s="2"/>
      <c r="L3" s="2"/>
      <c r="M3" s="44"/>
    </row>
    <row r="4" customFormat="1" spans="2:13">
      <c r="B4" s="4"/>
      <c r="C4" s="5"/>
      <c r="D4" s="5"/>
      <c r="E4" s="5"/>
      <c r="F4" s="5"/>
      <c r="G4" s="5"/>
      <c r="H4" s="6"/>
      <c r="I4" s="4"/>
      <c r="J4" s="5"/>
      <c r="K4" s="5"/>
      <c r="L4" s="5"/>
      <c r="M4" s="45"/>
    </row>
    <row r="5" spans="2:13">
      <c r="B5" s="4"/>
      <c r="C5" s="5"/>
      <c r="D5" s="5"/>
      <c r="E5" s="5"/>
      <c r="F5" s="5"/>
      <c r="G5" s="5"/>
      <c r="H5" s="6"/>
      <c r="I5" s="4"/>
      <c r="J5" s="5"/>
      <c r="K5" s="5"/>
      <c r="L5" s="5"/>
      <c r="M5" s="45"/>
    </row>
    <row r="6" ht="53.25" customHeight="1" spans="2:14">
      <c r="B6" s="7"/>
      <c r="C6" s="8"/>
      <c r="D6" s="8"/>
      <c r="E6" s="8"/>
      <c r="F6" s="8"/>
      <c r="G6" s="8"/>
      <c r="H6" s="9"/>
      <c r="I6" s="7"/>
      <c r="J6" s="8"/>
      <c r="K6" s="8"/>
      <c r="L6" s="8"/>
      <c r="M6" s="46"/>
      <c r="N6" s="36"/>
    </row>
    <row r="7" customHeight="1" spans="2:16">
      <c r="B7" s="10"/>
      <c r="C7" s="11"/>
      <c r="D7" s="11"/>
      <c r="E7" s="11"/>
      <c r="F7" s="11"/>
      <c r="G7" s="11"/>
      <c r="H7" s="12"/>
      <c r="I7" s="47" t="s">
        <v>0</v>
      </c>
      <c r="J7" s="48"/>
      <c r="K7" s="48"/>
      <c r="L7" s="49"/>
      <c r="M7" s="50" t="s">
        <v>48</v>
      </c>
      <c r="N7" s="51"/>
      <c r="O7" s="52"/>
      <c r="P7" s="53"/>
    </row>
    <row r="8" customFormat="1" customHeight="1" spans="2:16">
      <c r="B8" s="13"/>
      <c r="C8" s="14"/>
      <c r="D8" s="14"/>
      <c r="E8" s="14"/>
      <c r="F8" s="14"/>
      <c r="G8" s="14"/>
      <c r="H8" s="15"/>
      <c r="I8" s="54" t="s">
        <v>2</v>
      </c>
      <c r="J8" s="55"/>
      <c r="K8" s="55"/>
      <c r="L8" s="55"/>
      <c r="M8" s="56"/>
      <c r="N8" s="51"/>
      <c r="O8" s="51"/>
      <c r="P8" s="57"/>
    </row>
    <row r="9" customHeight="1" spans="2:16">
      <c r="B9" s="16"/>
      <c r="C9" s="14"/>
      <c r="D9" s="14"/>
      <c r="E9" s="14"/>
      <c r="F9" s="14"/>
      <c r="G9" s="14"/>
      <c r="H9" s="15"/>
      <c r="I9" s="58" t="s">
        <v>125</v>
      </c>
      <c r="J9" s="59"/>
      <c r="K9" s="59"/>
      <c r="L9" s="59"/>
      <c r="M9" s="56"/>
      <c r="N9" s="51"/>
      <c r="O9" s="51"/>
      <c r="P9" s="57"/>
    </row>
    <row r="10" ht="33.75" customHeight="1" spans="2:16">
      <c r="B10" s="17"/>
      <c r="C10" s="18"/>
      <c r="D10" s="18"/>
      <c r="E10" s="18"/>
      <c r="F10" s="18"/>
      <c r="G10" s="18"/>
      <c r="H10" s="19"/>
      <c r="I10" s="60"/>
      <c r="J10" s="61"/>
      <c r="K10" s="61"/>
      <c r="L10" s="61"/>
      <c r="M10" s="62" t="s">
        <v>5</v>
      </c>
      <c r="N10" s="63"/>
      <c r="O10" s="64"/>
      <c r="P10" s="65"/>
    </row>
    <row r="11" spans="14:14">
      <c r="N11" s="36"/>
    </row>
    <row r="12" ht="15.75" spans="9:14">
      <c r="I12" s="66" t="s">
        <v>126</v>
      </c>
      <c r="J12" s="66"/>
      <c r="K12" s="66"/>
      <c r="L12" s="66"/>
      <c r="N12" s="36"/>
    </row>
    <row r="13" ht="15.75" spans="2:14">
      <c r="B13" s="20"/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67"/>
      <c r="N13" s="36"/>
    </row>
    <row r="14" ht="15.75" spans="1:13">
      <c r="A14" s="23"/>
      <c r="B14" s="24"/>
      <c r="C14" s="25"/>
      <c r="D14" s="26" t="s">
        <v>127</v>
      </c>
      <c r="E14" s="27" t="s">
        <v>128</v>
      </c>
      <c r="F14" s="27"/>
      <c r="G14" s="27"/>
      <c r="H14" s="27"/>
      <c r="I14" s="27"/>
      <c r="J14" s="27"/>
      <c r="K14" s="27"/>
      <c r="L14" s="27"/>
      <c r="M14" s="68"/>
    </row>
    <row r="15" ht="15.75" spans="2:13">
      <c r="B15" s="24"/>
      <c r="C15" s="28"/>
      <c r="D15" s="29"/>
      <c r="E15" s="27"/>
      <c r="F15" s="27"/>
      <c r="G15" s="27"/>
      <c r="H15" s="27"/>
      <c r="I15" s="27"/>
      <c r="J15" s="27"/>
      <c r="K15" s="27"/>
      <c r="L15" s="27"/>
      <c r="M15" s="68"/>
    </row>
    <row r="16" ht="15.75" spans="2:13">
      <c r="B16" s="24"/>
      <c r="C16" s="25"/>
      <c r="D16" s="30" t="s">
        <v>129</v>
      </c>
      <c r="E16" s="27" t="s">
        <v>130</v>
      </c>
      <c r="F16" s="27"/>
      <c r="G16" s="27"/>
      <c r="H16" s="27"/>
      <c r="I16" s="33"/>
      <c r="J16" s="33"/>
      <c r="K16" s="33"/>
      <c r="L16" s="33"/>
      <c r="M16" s="69"/>
    </row>
    <row r="17" customFormat="1" ht="15.75" spans="2:13">
      <c r="B17" s="24"/>
      <c r="C17" s="31"/>
      <c r="D17" s="30"/>
      <c r="E17" s="27"/>
      <c r="F17" s="27"/>
      <c r="G17" s="27"/>
      <c r="H17" s="27"/>
      <c r="I17" s="33"/>
      <c r="J17" s="33"/>
      <c r="K17" s="33"/>
      <c r="L17" s="33"/>
      <c r="M17" s="69"/>
    </row>
    <row r="18" ht="12" customHeight="1" spans="2:13">
      <c r="B18" s="24"/>
      <c r="C18" s="32"/>
      <c r="D18" s="29"/>
      <c r="E18" s="33"/>
      <c r="F18" s="33"/>
      <c r="G18" s="33"/>
      <c r="H18" s="33"/>
      <c r="I18" s="33"/>
      <c r="J18" s="33"/>
      <c r="K18" s="33"/>
      <c r="L18" s="33"/>
      <c r="M18" s="69"/>
    </row>
    <row r="19" customFormat="1" ht="12" customHeight="1" spans="2:13">
      <c r="B19" s="24"/>
      <c r="C19" s="32"/>
      <c r="D19" s="29"/>
      <c r="E19" s="33"/>
      <c r="F19" s="33"/>
      <c r="G19" s="33"/>
      <c r="H19" s="33"/>
      <c r="I19" s="33"/>
      <c r="J19" s="33"/>
      <c r="K19" s="33"/>
      <c r="L19" s="33"/>
      <c r="M19" s="69"/>
    </row>
    <row r="20" ht="15.75" spans="2:13">
      <c r="B20" s="34"/>
      <c r="C20" s="25"/>
      <c r="D20" s="30" t="s">
        <v>131</v>
      </c>
      <c r="E20" s="35" t="s">
        <v>132</v>
      </c>
      <c r="F20" s="35"/>
      <c r="G20" s="35"/>
      <c r="H20" s="35"/>
      <c r="I20" s="35"/>
      <c r="J20" s="35"/>
      <c r="K20" s="35"/>
      <c r="L20" s="35"/>
      <c r="M20" s="70"/>
    </row>
    <row r="21" ht="16.15" customHeight="1" spans="2:13">
      <c r="B21" s="34"/>
      <c r="C21" s="31"/>
      <c r="D21" s="30"/>
      <c r="E21" s="35"/>
      <c r="F21" s="35"/>
      <c r="G21" s="35"/>
      <c r="H21" s="35"/>
      <c r="I21" s="35"/>
      <c r="J21" s="35"/>
      <c r="K21" s="35"/>
      <c r="L21" s="35"/>
      <c r="M21" s="70"/>
    </row>
    <row r="22" customFormat="1" ht="15.75" spans="2:13">
      <c r="B22" s="34"/>
      <c r="C22" s="25"/>
      <c r="D22" s="30" t="s">
        <v>133</v>
      </c>
      <c r="E22" s="35" t="s">
        <v>134</v>
      </c>
      <c r="F22" s="35"/>
      <c r="G22" s="35"/>
      <c r="H22" s="35"/>
      <c r="I22" s="35"/>
      <c r="J22" s="35"/>
      <c r="K22" s="35"/>
      <c r="L22" s="35"/>
      <c r="M22" s="70"/>
    </row>
    <row r="23" ht="28.5" customHeight="1" spans="2:13">
      <c r="B23" s="34"/>
      <c r="C23" s="36"/>
      <c r="D23" s="36"/>
      <c r="E23" s="35"/>
      <c r="F23" s="35"/>
      <c r="G23" s="35"/>
      <c r="H23" s="35"/>
      <c r="I23" s="35"/>
      <c r="J23" s="35"/>
      <c r="K23" s="35"/>
      <c r="L23" s="35"/>
      <c r="M23" s="70"/>
    </row>
    <row r="24" customFormat="1" ht="15.75" customHeight="1" spans="2:13">
      <c r="B24" s="34"/>
      <c r="C24" s="25"/>
      <c r="D24" s="30" t="s">
        <v>135</v>
      </c>
      <c r="E24" s="35" t="s">
        <v>136</v>
      </c>
      <c r="F24" s="35"/>
      <c r="G24" s="35"/>
      <c r="H24" s="35"/>
      <c r="I24" s="35"/>
      <c r="J24" s="35"/>
      <c r="K24" s="35"/>
      <c r="L24" s="35"/>
      <c r="M24" s="70"/>
    </row>
    <row r="25" customFormat="1" ht="15.75" spans="2:13">
      <c r="B25" s="34"/>
      <c r="C25" s="31"/>
      <c r="D25" s="36"/>
      <c r="E25" s="35"/>
      <c r="F25" s="35"/>
      <c r="G25" s="35"/>
      <c r="H25" s="35"/>
      <c r="I25" s="35"/>
      <c r="J25" s="35"/>
      <c r="K25" s="35"/>
      <c r="L25" s="35"/>
      <c r="M25" s="70"/>
    </row>
    <row r="26" customFormat="1" ht="15.75" customHeight="1" spans="2:13">
      <c r="B26" s="34"/>
      <c r="C26" s="25"/>
      <c r="D26" s="30" t="s">
        <v>137</v>
      </c>
      <c r="E26" s="27" t="s">
        <v>138</v>
      </c>
      <c r="F26" s="27"/>
      <c r="G26" s="27"/>
      <c r="H26" s="27"/>
      <c r="I26" s="27"/>
      <c r="J26" s="27"/>
      <c r="K26" s="27"/>
      <c r="L26" s="27"/>
      <c r="M26" s="68"/>
    </row>
    <row r="27" customFormat="1" spans="2:13">
      <c r="B27" s="34"/>
      <c r="C27" s="36"/>
      <c r="D27" s="36"/>
      <c r="E27" s="35"/>
      <c r="F27" s="35"/>
      <c r="G27" s="35"/>
      <c r="H27" s="35"/>
      <c r="I27" s="35"/>
      <c r="J27" s="35"/>
      <c r="K27" s="35"/>
      <c r="L27" s="35"/>
      <c r="M27" s="70"/>
    </row>
    <row r="28" customFormat="1" ht="15.75" spans="2:13">
      <c r="B28" s="34"/>
      <c r="C28" s="25"/>
      <c r="D28" s="30" t="s">
        <v>139</v>
      </c>
      <c r="E28" s="35" t="s">
        <v>140</v>
      </c>
      <c r="F28" s="35"/>
      <c r="G28" s="35"/>
      <c r="H28" s="35"/>
      <c r="I28" s="35"/>
      <c r="J28" s="35"/>
      <c r="K28" s="35"/>
      <c r="L28" s="35"/>
      <c r="M28" s="70"/>
    </row>
    <row r="29" customFormat="1" ht="15.75" spans="2:13">
      <c r="B29" s="34"/>
      <c r="C29" s="31"/>
      <c r="D29" s="36"/>
      <c r="E29" s="35"/>
      <c r="F29" s="35"/>
      <c r="G29" s="35"/>
      <c r="H29" s="35"/>
      <c r="I29" s="35"/>
      <c r="J29" s="35"/>
      <c r="K29" s="35"/>
      <c r="L29" s="35"/>
      <c r="M29" s="70"/>
    </row>
    <row r="30" customFormat="1" ht="15.75" customHeight="1" spans="2:13">
      <c r="B30" s="34"/>
      <c r="C30" s="25"/>
      <c r="D30" s="30" t="s">
        <v>141</v>
      </c>
      <c r="E30" s="35" t="s">
        <v>142</v>
      </c>
      <c r="F30" s="35"/>
      <c r="G30" s="35"/>
      <c r="H30" s="35"/>
      <c r="I30" s="35"/>
      <c r="J30" s="35"/>
      <c r="K30" s="35"/>
      <c r="L30" s="35"/>
      <c r="M30" s="70"/>
    </row>
    <row r="31" customFormat="1" spans="2:13">
      <c r="B31" s="34"/>
      <c r="C31" s="36"/>
      <c r="D31" s="36"/>
      <c r="E31" s="35"/>
      <c r="F31" s="35"/>
      <c r="G31" s="35"/>
      <c r="H31" s="35"/>
      <c r="I31" s="35"/>
      <c r="J31" s="35"/>
      <c r="K31" s="35"/>
      <c r="L31" s="35"/>
      <c r="M31" s="70"/>
    </row>
    <row r="32" customFormat="1" ht="15.75" spans="2:13">
      <c r="B32" s="34"/>
      <c r="C32" s="31"/>
      <c r="D32" s="36"/>
      <c r="E32" s="35"/>
      <c r="F32" s="35"/>
      <c r="G32" s="35"/>
      <c r="H32" s="35"/>
      <c r="I32" s="35"/>
      <c r="J32" s="35"/>
      <c r="K32" s="35"/>
      <c r="L32" s="35"/>
      <c r="M32" s="70"/>
    </row>
    <row r="33" customFormat="1" ht="15.75" spans="2:13">
      <c r="B33" s="34"/>
      <c r="C33" s="31"/>
      <c r="D33" s="36"/>
      <c r="E33" s="35"/>
      <c r="F33" s="35"/>
      <c r="G33" s="35"/>
      <c r="H33" s="35"/>
      <c r="I33" s="35"/>
      <c r="J33" s="35"/>
      <c r="K33" s="35"/>
      <c r="L33" s="35"/>
      <c r="M33" s="70"/>
    </row>
    <row r="34" customFormat="1" ht="15.75" spans="2:13">
      <c r="B34" s="34"/>
      <c r="C34" s="31"/>
      <c r="D34" s="36"/>
      <c r="E34" s="35"/>
      <c r="F34" s="35"/>
      <c r="G34" s="35"/>
      <c r="H34" s="35"/>
      <c r="I34" s="35"/>
      <c r="J34" s="35"/>
      <c r="K34" s="35"/>
      <c r="L34" s="35"/>
      <c r="M34" s="70"/>
    </row>
    <row r="35" customFormat="1" ht="15.75" spans="2:13">
      <c r="B35" s="34"/>
      <c r="C35" s="31"/>
      <c r="D35" s="36"/>
      <c r="E35" s="35"/>
      <c r="F35" s="35"/>
      <c r="G35" s="35"/>
      <c r="H35" s="35"/>
      <c r="I35" s="35"/>
      <c r="J35" s="35"/>
      <c r="K35" s="35"/>
      <c r="L35" s="35"/>
      <c r="M35" s="70"/>
    </row>
    <row r="36" customFormat="1" ht="15.75" spans="2:13">
      <c r="B36" s="34"/>
      <c r="C36" s="25"/>
      <c r="D36" s="30" t="s">
        <v>143</v>
      </c>
      <c r="E36" s="35" t="s">
        <v>144</v>
      </c>
      <c r="F36" s="35"/>
      <c r="G36" s="35"/>
      <c r="H36" s="35"/>
      <c r="I36" s="35"/>
      <c r="J36" s="35"/>
      <c r="K36" s="35"/>
      <c r="L36" s="35"/>
      <c r="M36" s="70"/>
    </row>
    <row r="37" customFormat="1" ht="36.75" customHeight="1" spans="2:13">
      <c r="B37" s="37"/>
      <c r="C37" s="38"/>
      <c r="D37" s="38"/>
      <c r="E37" s="39"/>
      <c r="F37" s="39"/>
      <c r="G37" s="39"/>
      <c r="H37" s="39"/>
      <c r="I37" s="39"/>
      <c r="J37" s="39"/>
      <c r="K37" s="39"/>
      <c r="L37" s="39"/>
      <c r="M37" s="71"/>
    </row>
    <row r="38" customFormat="1" ht="28.5" customHeight="1" spans="2:13">
      <c r="B38" s="40"/>
      <c r="C38" s="36"/>
      <c r="D38" s="36"/>
      <c r="E38" s="41"/>
      <c r="F38" s="41"/>
      <c r="G38" s="41"/>
      <c r="H38" s="41"/>
      <c r="I38" s="41"/>
      <c r="J38" s="41"/>
      <c r="K38" s="41"/>
      <c r="L38" s="41"/>
      <c r="M38" s="35"/>
    </row>
    <row r="39" customFormat="1" ht="16.5" customHeight="1"/>
    <row r="40" customFormat="1" ht="15.75" spans="2:11">
      <c r="B40" s="42" t="s">
        <v>46</v>
      </c>
      <c r="G40" s="43" t="str">
        <f>IF('SOL·LICITUD DE PAGAMENT'!E58="","",'SOL·LICITUD DE PAGAMENT'!E58)</f>
        <v/>
      </c>
      <c r="H40" s="43"/>
      <c r="I40" s="43"/>
      <c r="J40" s="43"/>
      <c r="K40" s="43"/>
    </row>
    <row r="41" spans="2:2">
      <c r="B41" t="s">
        <v>47</v>
      </c>
    </row>
    <row r="44" ht="15.75" spans="9:16">
      <c r="I44" s="72"/>
      <c r="J44" s="73"/>
      <c r="K44" s="74"/>
      <c r="L44" s="74"/>
      <c r="M44" s="74"/>
      <c r="N44" s="74"/>
      <c r="O44" s="74"/>
      <c r="P44" s="74"/>
    </row>
  </sheetData>
  <mergeCells count="21">
    <mergeCell ref="B7:H7"/>
    <mergeCell ref="I7:L7"/>
    <mergeCell ref="I8:L8"/>
    <mergeCell ref="I12:L12"/>
    <mergeCell ref="E26:M26"/>
    <mergeCell ref="E35:M35"/>
    <mergeCell ref="G40:K40"/>
    <mergeCell ref="M3:M6"/>
    <mergeCell ref="M7:M9"/>
    <mergeCell ref="I3:L6"/>
    <mergeCell ref="I9:L10"/>
    <mergeCell ref="B8:H10"/>
    <mergeCell ref="B3:H6"/>
    <mergeCell ref="E36:M37"/>
    <mergeCell ref="E14:M15"/>
    <mergeCell ref="E16:M18"/>
    <mergeCell ref="E24:M25"/>
    <mergeCell ref="E30:M34"/>
    <mergeCell ref="E28:M29"/>
    <mergeCell ref="E20:M21"/>
    <mergeCell ref="E22:M23"/>
  </mergeCells>
  <dataValidations count="1">
    <dataValidation type="list" allowBlank="1" showInputMessage="1" showErrorMessage="1" sqref="C14;C16:C17;C20:C22;C24:C26;C28:C30;C32:C36">
      <formula1>#REF!</formula1>
    </dataValidation>
  </dataValidations>
  <pageMargins left="0.708661417322835" right="0.708661417322835" top="0.748031496062992" bottom="0.748031496062992" header="0.31496062992126" footer="0.31496062992126"/>
  <pageSetup paperSize="9" scale="79" orientation="portrait"/>
  <headerFooter>
    <oddFooter>&amp;C&amp;"-,Negrita"SR. PRESIDENT DEL FOGAIBA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Govern de les Illes Balears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SOL·LICITUD DE PAGAMENT</vt:lpstr>
      <vt:lpstr>MEMÒRIA</vt:lpstr>
      <vt:lpstr>JUSTIFICANTS</vt:lpstr>
      <vt:lpstr>RESUM</vt:lpstr>
      <vt:lpstr>DESCRIPCIÓ</vt:lpstr>
      <vt:lpstr>DOCUMENTACIÓ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u03170</dc:creator>
  <cp:lastModifiedBy>u104036</cp:lastModifiedBy>
  <dcterms:created xsi:type="dcterms:W3CDTF">2016-07-11T06:27:00Z</dcterms:created>
  <cp:lastPrinted>2021-08-23T10:59:00Z</cp:lastPrinted>
  <dcterms:modified xsi:type="dcterms:W3CDTF">2022-03-23T08:44:42Z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67F16A33B4D240C19D00BBA5E7D6AB2D</vt:lpwstr>
  </property>
  <property fmtid="{D5CDD505-2E9C-101B-9397-08002B2CF9AE}" pid="3" name="KSOProductBuildVer">
    <vt:lpwstr>3082-11.2.0.11029</vt:lpwstr>
  </property>
</Properties>
</file>