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exos Castella/"/>
    </mc:Choice>
  </mc:AlternateContent>
  <xr:revisionPtr revIDLastSave="0" documentId="13_ncr:1_{0D25D025-DB81-45B3-8DAD-918794287A2D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exo 11G" sheetId="1" r:id="rId1"/>
    <sheet name="Anexo 11G EJEMPLO" sheetId="2" r:id="rId2"/>
  </sheets>
  <externalReferences>
    <externalReference r:id="rId3"/>
  </externalReferences>
  <definedNames>
    <definedName name="_xlnm.Print_Area" localSheetId="0">'[1]Annex 11G '!$A$1:$S$29</definedName>
    <definedName name="_xlnm.Print_Area" localSheetId="1">'[1]Annex 11G '!$A$1:$S$29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  <c r="B21" i="2" s="1"/>
  <c r="B23" i="2" s="1"/>
  <c r="G18" i="1"/>
  <c r="B21" i="1" s="1"/>
  <c r="B23" i="1" s="1"/>
</calcChain>
</file>

<file path=xl/sharedStrings.xml><?xml version="1.0" encoding="utf-8"?>
<sst xmlns="http://schemas.openxmlformats.org/spreadsheetml/2006/main" count="79" uniqueCount="47">
  <si>
    <t>CANTIDAD</t>
  </si>
  <si>
    <t>DURACIÓN</t>
  </si>
  <si>
    <t>IMPORTE</t>
  </si>
  <si>
    <t>Radio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</si>
  <si>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</si>
  <si>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</si>
  <si>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</si>
  <si>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</si>
  <si>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</si>
  <si>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</si>
  <si>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</si>
  <si>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</si>
  <si>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DIC</t>
  </si>
  <si>
    <t>Medio</t>
  </si>
  <si>
    <t>Televisión</t>
  </si>
  <si>
    <t>Eurosport</t>
  </si>
  <si>
    <t>PRECIO UNITARIO /CPM</t>
  </si>
  <si>
    <t>1 h 30m</t>
  </si>
  <si>
    <t>FEB</t>
  </si>
  <si>
    <t>ENE</t>
  </si>
  <si>
    <t>Medios impresos</t>
  </si>
  <si>
    <t>Última hora</t>
  </si>
  <si>
    <t>Retransmisión de la competición</t>
  </si>
  <si>
    <t>7 dias</t>
  </si>
  <si>
    <t>Medios online</t>
  </si>
  <si>
    <t>Inserciones publicitarias en días laborables</t>
  </si>
  <si>
    <t>elpais.es</t>
  </si>
  <si>
    <t>banner</t>
  </si>
  <si>
    <t>1.000.000 impresiones</t>
  </si>
  <si>
    <t>IMPORTE TOTAL</t>
  </si>
  <si>
    <t>a determinar CPM</t>
  </si>
  <si>
    <t>DECLARACIÓN RESPONSABLE</t>
  </si>
  <si>
    <t>Porcentaje de inversión de la campaña con relación al gasto real ejecutado del evento</t>
  </si>
  <si>
    <t>cadena ser</t>
  </si>
  <si>
    <t>cuña 20"</t>
  </si>
  <si>
    <t>7 días</t>
  </si>
  <si>
    <t>SOPORTE</t>
  </si>
  <si>
    <t>MAY</t>
  </si>
  <si>
    <t>SEP</t>
  </si>
  <si>
    <t>NOV</t>
  </si>
  <si>
    <t>Declaro que todos los datos contenidos en este documento referidos a la ejecución técnica del evento, son ciertos, y que las acciones aquí detalladas se han ejecutado según el tiempo y la forma indicados.
Y para que conste y tenga los efectos oportunos ante la Agencia de Estrategia Turística de las Illes Balears (AETIB), firmo este documento.</t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</si>
  <si>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NOMBRE DEL EVENTO</t>
    </r>
    <r>
      <rPr>
        <b/>
        <sz val="13"/>
        <color indexed="8"/>
        <rFont val="Noto Sans"/>
        <family val="2"/>
      </rPr>
      <t xml:space="preserve"> EXP. 021-</t>
    </r>
    <r>
      <rPr>
        <b/>
        <sz val="13"/>
        <color rgb="FFFF0000"/>
        <rFont val="Noto Sans"/>
        <family val="2"/>
      </rPr>
      <t>XX</t>
    </r>
    <r>
      <rPr>
        <b/>
        <sz val="13"/>
        <color indexed="8"/>
        <rFont val="Noto Sans"/>
        <family val="2"/>
      </rPr>
      <t>/2024</t>
    </r>
  </si>
  <si>
    <t>CRONOGRAMA 2024*</t>
  </si>
  <si>
    <t>* colorear la casilla del mes de inicio y finalización de la acción. Las acciones no se pueden llevar a cabo después del evento</t>
  </si>
  <si>
    <t>Inversión total real de la campaña de publicidad</t>
  </si>
  <si>
    <t>Gasto real efectivo (indicar lo mismo que en el ANEXO 5G)</t>
  </si>
  <si>
    <t>______________, a fecha de la firma electrónica 
Nombre del representante legal de la entidad 
(firma electrónica)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</si>
</sst>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b/>
      <sz val="13"/>
      <color rgb="FFFF0000"/>
      <name val="Noto Sans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1G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11G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zoomScaleNormal="90" workbookViewId="0">
      <selection activeCell="G9" sqref="G9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42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36</v>
      </c>
      <c r="C2" s="11" t="s">
        <v>4</v>
      </c>
      <c r="D2" s="11" t="s">
        <v>0</v>
      </c>
      <c r="E2" s="11" t="s">
        <v>1</v>
      </c>
      <c r="F2" s="11" t="s">
        <v>16</v>
      </c>
      <c r="G2" s="11" t="s">
        <v>29</v>
      </c>
      <c r="H2" s="12" t="s">
        <v>19</v>
      </c>
      <c r="I2" s="12" t="s">
        <v>18</v>
      </c>
      <c r="J2" s="12" t="s">
        <v>6</v>
      </c>
      <c r="K2" s="12" t="s">
        <v>7</v>
      </c>
      <c r="L2" s="12" t="s">
        <v>37</v>
      </c>
      <c r="M2" s="12" t="s">
        <v>8</v>
      </c>
      <c r="N2" s="12" t="s">
        <v>9</v>
      </c>
      <c r="O2" s="12" t="s">
        <v>10</v>
      </c>
      <c r="P2" s="12" t="s">
        <v>38</v>
      </c>
      <c r="Q2" s="12" t="s">
        <v>11</v>
      </c>
      <c r="R2" s="12" t="s">
        <v>39</v>
      </c>
      <c r="S2" s="13" t="s">
        <v>12</v>
      </c>
    </row>
    <row r="3" spans="1:19" x14ac:dyDescent="0.3">
      <c r="A3" s="14" t="s">
        <v>13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7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7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8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29</v>
      </c>
      <c r="F18" s="58"/>
      <c r="G18" s="7">
        <f>SUM(G4:G17)</f>
        <v>0</v>
      </c>
      <c r="H18" s="63" t="s">
        <v>43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44</v>
      </c>
      <c r="B21" s="9">
        <f>G18</f>
        <v>0</v>
      </c>
      <c r="E21" s="3"/>
    </row>
    <row r="22" spans="1:19" ht="17.25" thickBot="1" x14ac:dyDescent="0.35">
      <c r="A22" s="2" t="s">
        <v>45</v>
      </c>
      <c r="B22" s="8">
        <v>0</v>
      </c>
      <c r="E22" s="3"/>
    </row>
    <row r="23" spans="1:19" ht="31.5" thickTop="1" thickBot="1" x14ac:dyDescent="0.35">
      <c r="A23" s="35" t="s">
        <v>32</v>
      </c>
      <c r="B23" s="34">
        <f>IFERROR(B21/B22,0)</f>
        <v>0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31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46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20"/>
  </mergeCells>
  <phoneticPr fontId="12" type="noConversion"/>
  <conditionalFormatting sqref="B23">
    <cfRule type="cellIs" dxfId="1" priority="1" operator="lessThan">
      <formula>0.02999</formula>
    </cfRule>
  </conditionalFormatting>
  <printOptions horizontalCentered="1" verticalCentered="1"/>
  <pageMargins left="0.70866141732283472" right="0.70866141732283472" top="1.2866666666666666" bottom="0.74803149606299213" header="0.51181102362204722" footer="0.51181102362204722"/>
  <pageSetup paperSize="9" scale="64" firstPageNumber="0" orientation="landscape" horizontalDpi="300" verticalDpi="300" r:id="rId1"/>
  <headerFooter alignWithMargins="0">
    <oddHeader xml:space="preserve">&amp;L&amp;G&amp;C&amp;"Noto Sans,Negrita"ANEXO 11G&amp;"Noto Sans,Normal"
MODELO ÓPTIC FASE JUSTIFICACIÓN&amp;RExpediente: &amp;KFF0000021-xx/2024&amp;K000000
Código SIA: 3035894
Emisor: A04003749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7628E-FF1A-4A1F-BF38-A1202D548DD3}">
  <sheetPr>
    <pageSetUpPr fitToPage="1"/>
  </sheetPr>
  <dimension ref="A1:S28"/>
  <sheetViews>
    <sheetView showGridLines="0" showRowColHeaders="0" showRuler="0" view="pageLayout" zoomScaleNormal="90" workbookViewId="0">
      <selection activeCell="A6" sqref="A6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42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36</v>
      </c>
      <c r="C2" s="11" t="s">
        <v>4</v>
      </c>
      <c r="D2" s="11" t="s">
        <v>0</v>
      </c>
      <c r="E2" s="11" t="s">
        <v>1</v>
      </c>
      <c r="F2" s="11" t="s">
        <v>16</v>
      </c>
      <c r="G2" s="11" t="s">
        <v>29</v>
      </c>
      <c r="H2" s="12" t="s">
        <v>19</v>
      </c>
      <c r="I2" s="12" t="s">
        <v>18</v>
      </c>
      <c r="J2" s="12" t="s">
        <v>6</v>
      </c>
      <c r="K2" s="12" t="s">
        <v>7</v>
      </c>
      <c r="L2" s="12" t="s">
        <v>37</v>
      </c>
      <c r="M2" s="12" t="s">
        <v>8</v>
      </c>
      <c r="N2" s="12" t="s">
        <v>9</v>
      </c>
      <c r="O2" s="12" t="s">
        <v>10</v>
      </c>
      <c r="P2" s="12" t="s">
        <v>38</v>
      </c>
      <c r="Q2" s="12" t="s">
        <v>11</v>
      </c>
      <c r="R2" s="12" t="s">
        <v>39</v>
      </c>
      <c r="S2" s="13" t="s">
        <v>12</v>
      </c>
    </row>
    <row r="3" spans="1:19" x14ac:dyDescent="0.3">
      <c r="A3" s="14" t="s">
        <v>13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14</v>
      </c>
      <c r="B4" s="19" t="s">
        <v>15</v>
      </c>
      <c r="C4" s="20" t="s">
        <v>22</v>
      </c>
      <c r="D4" s="37">
        <v>1</v>
      </c>
      <c r="E4" s="21" t="s">
        <v>17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20</v>
      </c>
      <c r="B5" s="19" t="s">
        <v>21</v>
      </c>
      <c r="C5" s="20" t="s">
        <v>25</v>
      </c>
      <c r="D5" s="37">
        <v>15</v>
      </c>
      <c r="E5" s="26" t="s">
        <v>23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24</v>
      </c>
      <c r="B6" s="19" t="s">
        <v>26</v>
      </c>
      <c r="C6" s="20" t="s">
        <v>27</v>
      </c>
      <c r="D6" s="38" t="s">
        <v>28</v>
      </c>
      <c r="E6" s="26" t="s">
        <v>30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3</v>
      </c>
      <c r="B7" s="19" t="s">
        <v>33</v>
      </c>
      <c r="C7" s="20" t="s">
        <v>34</v>
      </c>
      <c r="D7" s="39">
        <v>75</v>
      </c>
      <c r="E7" s="26" t="s">
        <v>35</v>
      </c>
      <c r="F7" s="23">
        <v>500</v>
      </c>
      <c r="G7" s="23">
        <v>37500</v>
      </c>
      <c r="H7" s="23"/>
      <c r="I7" s="23"/>
      <c r="J7" s="24"/>
      <c r="K7" s="24"/>
      <c r="L7" s="24"/>
      <c r="M7" s="24"/>
      <c r="N7" s="24"/>
      <c r="O7" s="24"/>
      <c r="P7" s="36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29</v>
      </c>
      <c r="F18" s="58"/>
      <c r="G18" s="7">
        <f>SUM(G4:G17)</f>
        <v>154300</v>
      </c>
      <c r="H18" s="63" t="s">
        <v>43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44</v>
      </c>
      <c r="B21" s="9">
        <f>G18</f>
        <v>154300</v>
      </c>
      <c r="E21" s="3"/>
    </row>
    <row r="22" spans="1:19" ht="17.25" thickBot="1" x14ac:dyDescent="0.35">
      <c r="A22" s="2" t="s">
        <v>45</v>
      </c>
      <c r="B22" s="8">
        <v>3200000</v>
      </c>
      <c r="E22" s="3"/>
    </row>
    <row r="23" spans="1:19" ht="31.5" thickTop="1" thickBot="1" x14ac:dyDescent="0.35">
      <c r="A23" s="35" t="s">
        <v>32</v>
      </c>
      <c r="B23" s="34">
        <f>IFERROR(B21/B22,0)</f>
        <v>4.8218749999999998E-2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31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46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H1:S1"/>
    <mergeCell ref="E18:F18"/>
    <mergeCell ref="H18:S20"/>
    <mergeCell ref="A27:S27"/>
  </mergeCells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866666666666666" bottom="0.74803149606299213" header="0.51181102362204722" footer="0.51181102362204722"/>
  <pageSetup paperSize="9" scale="64" firstPageNumber="0" orientation="landscape" horizontalDpi="300" verticalDpi="300" r:id="rId1"/>
  <headerFooter alignWithMargins="0">
    <oddHeader>&amp;L&amp;G&amp;C&amp;"Noto Sans,Negrita"ANEXO 11G&amp;"Noto Sans,Normal"
MODELO ÓPTIC FASE JUSTIFICACIÓN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11G</vt:lpstr>
      <vt:lpstr>Anexo 11G EJEMPLO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2023-12-15T10:20:43Z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