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Relació de partides" sheetId="1" r:id="rId1"/>
    <sheet name="Hoja2" sheetId="2" r:id="rId2"/>
    <sheet name="Hoja3" sheetId="3" r:id="rId3"/>
  </sheets>
  <definedNames>
    <definedName name="_xlnm._FilterDatabase" localSheetId="0" hidden="1">'Relació de partides'!$A$3:$AE$9</definedName>
  </definedNames>
  <calcPr calcId="125725"/>
</workbook>
</file>

<file path=xl/calcChain.xml><?xml version="1.0" encoding="utf-8"?>
<calcChain xmlns="http://schemas.openxmlformats.org/spreadsheetml/2006/main">
  <c r="AE13" i="1"/>
  <c r="O14"/>
  <c r="P14"/>
  <c r="Q14"/>
  <c r="R14"/>
  <c r="S14"/>
  <c r="T14"/>
  <c r="U14"/>
  <c r="V14"/>
  <c r="W14"/>
  <c r="X14"/>
  <c r="Y14"/>
  <c r="Z14"/>
  <c r="AA14"/>
  <c r="AB14"/>
  <c r="AC14"/>
  <c r="AD14"/>
  <c r="AE14"/>
  <c r="N14"/>
  <c r="B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</calcChain>
</file>

<file path=xl/sharedStrings.xml><?xml version="1.0" encoding="utf-8"?>
<sst xmlns="http://schemas.openxmlformats.org/spreadsheetml/2006/main" count="135" uniqueCount="76">
  <si>
    <t>Classificació orgànica</t>
  </si>
  <si>
    <t>Classificació econòmica</t>
  </si>
  <si>
    <t>Codi partida pressupostària</t>
  </si>
  <si>
    <t>Sct.</t>
  </si>
  <si>
    <t>Sbs.</t>
  </si>
  <si>
    <t>Dpn.</t>
  </si>
  <si>
    <t>Scc.</t>
  </si>
  <si>
    <t>Cgs.</t>
  </si>
  <si>
    <t>TF</t>
  </si>
  <si>
    <t>TO</t>
  </si>
  <si>
    <t>TI</t>
  </si>
  <si>
    <t>Cpt.</t>
  </si>
  <si>
    <t>Art.</t>
  </si>
  <si>
    <t>Cnc.</t>
  </si>
  <si>
    <t>Sbc.</t>
  </si>
  <si>
    <t>INGRESSOS</t>
  </si>
  <si>
    <t>Crèdit inicial</t>
  </si>
  <si>
    <t>Crèdits extraordinaris</t>
  </si>
  <si>
    <t>Suplements de crèdit</t>
  </si>
  <si>
    <t>Ampliacions de crèdit</t>
  </si>
  <si>
    <t>Generacions de crèdit</t>
  </si>
  <si>
    <t>Incorporacions de crèdit</t>
  </si>
  <si>
    <t>Rectificacions de crèdit</t>
  </si>
  <si>
    <t>Total modificacions</t>
  </si>
  <si>
    <t>Crèdit definitiu</t>
  </si>
  <si>
    <t>Contret íntegre</t>
  </si>
  <si>
    <t>Contret líquid</t>
  </si>
  <si>
    <t>Recaptació integra</t>
  </si>
  <si>
    <t>Devolucions d'ingressos</t>
  </si>
  <si>
    <t>Recaptació líquida</t>
  </si>
  <si>
    <t>Altres dates</t>
  </si>
  <si>
    <t>Pendent de cobramant</t>
  </si>
  <si>
    <t>Dret reconeguts nets</t>
  </si>
  <si>
    <t>Total/subtotal imports</t>
  </si>
  <si>
    <t>2014/ATIB00/I/50001/33901/0000/00000</t>
  </si>
  <si>
    <t>2014/ATIB00/I/50001/38000/0000/00000</t>
  </si>
  <si>
    <t>2014/ATIB00/I/50001/38100/0000/00000</t>
  </si>
  <si>
    <t>2014/ATIB00/I/50001/45000/0000/00000</t>
  </si>
  <si>
    <t>2014/ATIB00/I/50001/52099/0000/00000</t>
  </si>
  <si>
    <t>2014/ATIB00/I/50001/75000/0000/00000</t>
  </si>
  <si>
    <t>CAIB</t>
  </si>
  <si>
    <t>ATIB</t>
  </si>
  <si>
    <t>14.- Hisenda i Pressuposts</t>
  </si>
  <si>
    <t>50.- Agència Tributària de les IB</t>
  </si>
  <si>
    <t>500.- Agència Tributària de les IB</t>
  </si>
  <si>
    <t>3.- Taxes, preus públics i altres ingressos</t>
  </si>
  <si>
    <t>33.- Venda de béns</t>
  </si>
  <si>
    <t>38.- Reintegraments d'operacions corrents</t>
  </si>
  <si>
    <t>380.- Reintegraments d'exercicis tancats</t>
  </si>
  <si>
    <t>38000.- Reintegraments d'exercicis tancats</t>
  </si>
  <si>
    <t>381.- Reintegraments del pressupost corrent</t>
  </si>
  <si>
    <t>38100.- Reintegraments del pressupost corrent</t>
  </si>
  <si>
    <t>7.- Transferències de capital</t>
  </si>
  <si>
    <t>4.- Transferències corrents</t>
  </si>
  <si>
    <t>45.- De comunitats autònomes</t>
  </si>
  <si>
    <t>5.- Ingressos patrimonials</t>
  </si>
  <si>
    <t>339.- Venda d'altres béns</t>
  </si>
  <si>
    <t>33901.- Venda d'impresos</t>
  </si>
  <si>
    <t>52.- Interessos de dipòsits</t>
  </si>
  <si>
    <t>520.- Interessos de comptes bancàries</t>
  </si>
  <si>
    <t>52099.- Altres interessos de comptes bancaris</t>
  </si>
  <si>
    <t>450.- De la CAIB</t>
  </si>
  <si>
    <t>45000.- De la CAIB</t>
  </si>
  <si>
    <t>75.- De comunitats autònomes</t>
  </si>
  <si>
    <t>750.- De la CAIB</t>
  </si>
  <si>
    <t>75000.- De la CAIB</t>
  </si>
  <si>
    <t>1.- Operacions no financeres</t>
  </si>
  <si>
    <t>A.- Operacions corrents</t>
  </si>
  <si>
    <t>B.- Operacions de capital</t>
  </si>
  <si>
    <t>0.- Consolidable</t>
  </si>
  <si>
    <t>1.- Transferències interne</t>
  </si>
  <si>
    <t>Total/subtotal núm. registres</t>
  </si>
  <si>
    <t>PRESSUPOST GENERALS DE LA COMUNITAT AUTÒNOMA ILLES BALEARS 2014. AGÈNCIA TRIBUTARIA DE LES ILLES BALEARS</t>
  </si>
  <si>
    <t>Ver. total</t>
  </si>
  <si>
    <t>Dades CG 2014 ATIB</t>
  </si>
  <si>
    <t>Anul·lacions de contret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</si>
</sst>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3" borderId="6" xfId="0" applyFont="1" applyFill="1" applyBorder="1"/>
    <xf numFmtId="4" fontId="3" fillId="3" borderId="6" xfId="0" applyNumberFormat="1" applyFont="1" applyFill="1" applyBorder="1"/>
    <xf numFmtId="4" fontId="1" fillId="2" borderId="7" xfId="0" applyNumberFormat="1" applyFont="1" applyFill="1" applyBorder="1"/>
    <xf numFmtId="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3" borderId="8" xfId="0" applyFont="1" applyFill="1" applyBorder="1"/>
    <xf numFmtId="0" fontId="1" fillId="2" borderId="2" xfId="0" applyFont="1" applyFill="1" applyBorder="1" applyAlignment="1"/>
    <xf numFmtId="3" fontId="1" fillId="2" borderId="2" xfId="0" applyNumberFormat="1" applyFont="1" applyFill="1" applyBorder="1"/>
    <xf numFmtId="4" fontId="4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workbookViewId="0">
      <selection sqref="A1:AE1"/>
    </sheetView>
  </sheetViews>
  <sheetFormatPr baseColWidth="10" defaultRowHeight="12"/>
  <cols>
    <col min="1" max="1" width="31.85546875" style="1" bestFit="1" customWidth="1"/>
    <col min="2" max="13" width="6.7109375" style="1" customWidth="1"/>
    <col min="14" max="31" width="13.7109375" style="5" customWidth="1"/>
    <col min="32" max="16384" width="11.42578125" style="1"/>
  </cols>
  <sheetData>
    <row r="1" spans="1:31" ht="12.75" thickBot="1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s="6" customFormat="1" ht="12.75" thickBot="1">
      <c r="A2" s="10" t="s">
        <v>15</v>
      </c>
      <c r="B2" s="18" t="s">
        <v>0</v>
      </c>
      <c r="C2" s="18"/>
      <c r="D2" s="18"/>
      <c r="E2" s="18"/>
      <c r="F2" s="18"/>
      <c r="G2" s="18" t="s">
        <v>1</v>
      </c>
      <c r="H2" s="18"/>
      <c r="I2" s="18"/>
      <c r="J2" s="18"/>
      <c r="K2" s="18"/>
      <c r="L2" s="18"/>
      <c r="M2" s="18"/>
      <c r="N2" s="19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s="6" customFormat="1" ht="24">
      <c r="A3" s="11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8" t="s">
        <v>16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 t="s">
        <v>25</v>
      </c>
      <c r="X3" s="9" t="s">
        <v>75</v>
      </c>
      <c r="Y3" s="9" t="s">
        <v>26</v>
      </c>
      <c r="Z3" s="9" t="s">
        <v>27</v>
      </c>
      <c r="AA3" s="9" t="s">
        <v>28</v>
      </c>
      <c r="AB3" s="9" t="s">
        <v>29</v>
      </c>
      <c r="AC3" s="9" t="s">
        <v>30</v>
      </c>
      <c r="AD3" s="9" t="s">
        <v>31</v>
      </c>
      <c r="AE3" s="9" t="s">
        <v>32</v>
      </c>
    </row>
    <row r="4" spans="1:31">
      <c r="A4" s="12" t="s">
        <v>34</v>
      </c>
      <c r="B4" s="2" t="s">
        <v>40</v>
      </c>
      <c r="C4" s="12" t="s">
        <v>41</v>
      </c>
      <c r="D4" s="12" t="s">
        <v>42</v>
      </c>
      <c r="E4" s="12" t="s">
        <v>43</v>
      </c>
      <c r="F4" s="12" t="s">
        <v>44</v>
      </c>
      <c r="G4" s="12" t="s">
        <v>66</v>
      </c>
      <c r="H4" s="12" t="s">
        <v>67</v>
      </c>
      <c r="I4" s="2" t="s">
        <v>69</v>
      </c>
      <c r="J4" s="12" t="s">
        <v>45</v>
      </c>
      <c r="K4" s="12" t="s">
        <v>46</v>
      </c>
      <c r="L4" s="12" t="s">
        <v>56</v>
      </c>
      <c r="M4" s="12" t="s">
        <v>57</v>
      </c>
      <c r="N4" s="3">
        <v>29000</v>
      </c>
      <c r="O4" s="3"/>
      <c r="P4" s="3"/>
      <c r="Q4" s="3"/>
      <c r="R4" s="3"/>
      <c r="S4" s="3"/>
      <c r="T4" s="3"/>
      <c r="U4" s="3"/>
      <c r="V4" s="3">
        <v>29000</v>
      </c>
      <c r="W4" s="3">
        <v>21470.85</v>
      </c>
      <c r="X4" s="3"/>
      <c r="Y4" s="3">
        <v>21470.85</v>
      </c>
      <c r="Z4" s="3">
        <v>21470.85</v>
      </c>
      <c r="AA4" s="3"/>
      <c r="AB4" s="3">
        <v>21470.85</v>
      </c>
      <c r="AC4" s="3"/>
      <c r="AD4" s="3"/>
      <c r="AE4" s="3">
        <v>21470.85</v>
      </c>
    </row>
    <row r="5" spans="1:31">
      <c r="A5" s="12" t="s">
        <v>35</v>
      </c>
      <c r="B5" s="2" t="s">
        <v>40</v>
      </c>
      <c r="C5" s="12" t="s">
        <v>41</v>
      </c>
      <c r="D5" s="12" t="s">
        <v>42</v>
      </c>
      <c r="E5" s="12" t="s">
        <v>43</v>
      </c>
      <c r="F5" s="12" t="s">
        <v>44</v>
      </c>
      <c r="G5" s="12" t="s">
        <v>66</v>
      </c>
      <c r="H5" s="12" t="s">
        <v>67</v>
      </c>
      <c r="I5" s="2" t="s">
        <v>69</v>
      </c>
      <c r="J5" s="12" t="s">
        <v>45</v>
      </c>
      <c r="K5" s="12" t="s">
        <v>47</v>
      </c>
      <c r="L5" s="12" t="s">
        <v>48</v>
      </c>
      <c r="M5" s="12" t="s">
        <v>49</v>
      </c>
      <c r="N5" s="3"/>
      <c r="O5" s="3"/>
      <c r="P5" s="3"/>
      <c r="Q5" s="3"/>
      <c r="R5" s="3"/>
      <c r="S5" s="3"/>
      <c r="T5" s="3"/>
      <c r="U5" s="3"/>
      <c r="V5" s="3"/>
      <c r="W5" s="3">
        <v>1084.8499999999999</v>
      </c>
      <c r="X5" s="3"/>
      <c r="Y5" s="3">
        <v>1084.8499999999999</v>
      </c>
      <c r="Z5" s="3">
        <v>1084.8499999999999</v>
      </c>
      <c r="AA5" s="3"/>
      <c r="AB5" s="3">
        <v>1084.8499999999999</v>
      </c>
      <c r="AC5" s="3"/>
      <c r="AD5" s="3"/>
      <c r="AE5" s="3">
        <v>1084.8499999999999</v>
      </c>
    </row>
    <row r="6" spans="1:31">
      <c r="A6" s="12" t="s">
        <v>36</v>
      </c>
      <c r="B6" s="2" t="s">
        <v>40</v>
      </c>
      <c r="C6" s="12" t="s">
        <v>41</v>
      </c>
      <c r="D6" s="12" t="s">
        <v>42</v>
      </c>
      <c r="E6" s="12" t="s">
        <v>43</v>
      </c>
      <c r="F6" s="12" t="s">
        <v>44</v>
      </c>
      <c r="G6" s="12" t="s">
        <v>66</v>
      </c>
      <c r="H6" s="12" t="s">
        <v>67</v>
      </c>
      <c r="I6" s="2" t="s">
        <v>69</v>
      </c>
      <c r="J6" s="12" t="s">
        <v>45</v>
      </c>
      <c r="K6" s="12" t="s">
        <v>47</v>
      </c>
      <c r="L6" s="12" t="s">
        <v>50</v>
      </c>
      <c r="M6" s="12" t="s">
        <v>51</v>
      </c>
      <c r="N6" s="3"/>
      <c r="O6" s="3"/>
      <c r="P6" s="3"/>
      <c r="Q6" s="3"/>
      <c r="R6" s="3"/>
      <c r="S6" s="3"/>
      <c r="T6" s="3"/>
      <c r="U6" s="3"/>
      <c r="V6" s="3"/>
      <c r="W6" s="3">
        <v>1947.87</v>
      </c>
      <c r="X6" s="3"/>
      <c r="Y6" s="3">
        <v>1947.87</v>
      </c>
      <c r="Z6" s="3">
        <v>1947.87</v>
      </c>
      <c r="AA6" s="3"/>
      <c r="AB6" s="3">
        <v>1947.87</v>
      </c>
      <c r="AC6" s="3"/>
      <c r="AD6" s="3"/>
      <c r="AE6" s="3">
        <v>1947.87</v>
      </c>
    </row>
    <row r="7" spans="1:31">
      <c r="A7" s="12" t="s">
        <v>37</v>
      </c>
      <c r="B7" s="2" t="s">
        <v>40</v>
      </c>
      <c r="C7" s="12" t="s">
        <v>41</v>
      </c>
      <c r="D7" s="12" t="s">
        <v>42</v>
      </c>
      <c r="E7" s="12" t="s">
        <v>43</v>
      </c>
      <c r="F7" s="12" t="s">
        <v>44</v>
      </c>
      <c r="G7" s="12" t="s">
        <v>66</v>
      </c>
      <c r="H7" s="12" t="s">
        <v>67</v>
      </c>
      <c r="I7" s="2" t="s">
        <v>70</v>
      </c>
      <c r="J7" s="12" t="s">
        <v>53</v>
      </c>
      <c r="K7" s="12" t="s">
        <v>54</v>
      </c>
      <c r="L7" s="12" t="s">
        <v>61</v>
      </c>
      <c r="M7" s="12" t="s">
        <v>62</v>
      </c>
      <c r="N7" s="3">
        <v>8010000</v>
      </c>
      <c r="O7" s="3"/>
      <c r="P7" s="3"/>
      <c r="Q7" s="3"/>
      <c r="R7" s="3">
        <v>1854466</v>
      </c>
      <c r="S7" s="3"/>
      <c r="T7" s="3"/>
      <c r="U7" s="3">
        <v>1854466</v>
      </c>
      <c r="V7" s="3">
        <v>9864466</v>
      </c>
      <c r="W7" s="3">
        <v>9864466</v>
      </c>
      <c r="X7" s="3"/>
      <c r="Y7" s="3">
        <v>9864466</v>
      </c>
      <c r="Z7" s="3"/>
      <c r="AA7" s="3"/>
      <c r="AB7" s="3"/>
      <c r="AC7" s="3"/>
      <c r="AD7" s="3">
        <v>9864466</v>
      </c>
      <c r="AE7" s="3">
        <v>9864466</v>
      </c>
    </row>
    <row r="8" spans="1:31">
      <c r="A8" s="12" t="s">
        <v>38</v>
      </c>
      <c r="B8" s="2" t="s">
        <v>40</v>
      </c>
      <c r="C8" s="12" t="s">
        <v>41</v>
      </c>
      <c r="D8" s="12" t="s">
        <v>42</v>
      </c>
      <c r="E8" s="12" t="s">
        <v>43</v>
      </c>
      <c r="F8" s="12" t="s">
        <v>44</v>
      </c>
      <c r="G8" s="12" t="s">
        <v>66</v>
      </c>
      <c r="H8" s="12" t="s">
        <v>67</v>
      </c>
      <c r="I8" s="2" t="s">
        <v>69</v>
      </c>
      <c r="J8" s="12" t="s">
        <v>55</v>
      </c>
      <c r="K8" s="12" t="s">
        <v>58</v>
      </c>
      <c r="L8" s="12" t="s">
        <v>59</v>
      </c>
      <c r="M8" s="12" t="s">
        <v>60</v>
      </c>
      <c r="N8" s="3">
        <v>19965</v>
      </c>
      <c r="O8" s="3"/>
      <c r="P8" s="3"/>
      <c r="Q8" s="3"/>
      <c r="R8" s="3"/>
      <c r="S8" s="3"/>
      <c r="T8" s="3"/>
      <c r="U8" s="3"/>
      <c r="V8" s="3">
        <v>19965</v>
      </c>
      <c r="W8" s="3">
        <v>8159.7</v>
      </c>
      <c r="X8" s="3"/>
      <c r="Y8" s="3">
        <v>8159.7</v>
      </c>
      <c r="Z8" s="3">
        <v>8159.7</v>
      </c>
      <c r="AA8" s="3"/>
      <c r="AB8" s="3">
        <v>8159.7</v>
      </c>
      <c r="AC8" s="3"/>
      <c r="AD8" s="3"/>
      <c r="AE8" s="3">
        <v>8159.7</v>
      </c>
    </row>
    <row r="9" spans="1:31" ht="12.75" thickBot="1">
      <c r="A9" s="12" t="s">
        <v>39</v>
      </c>
      <c r="B9" s="2" t="s">
        <v>40</v>
      </c>
      <c r="C9" s="12" t="s">
        <v>41</v>
      </c>
      <c r="D9" s="12" t="s">
        <v>42</v>
      </c>
      <c r="E9" s="12" t="s">
        <v>43</v>
      </c>
      <c r="F9" s="12" t="s">
        <v>44</v>
      </c>
      <c r="G9" s="12" t="s">
        <v>66</v>
      </c>
      <c r="H9" s="12" t="s">
        <v>68</v>
      </c>
      <c r="I9" s="2" t="s">
        <v>70</v>
      </c>
      <c r="J9" s="12" t="s">
        <v>52</v>
      </c>
      <c r="K9" s="12" t="s">
        <v>63</v>
      </c>
      <c r="L9" s="12" t="s">
        <v>64</v>
      </c>
      <c r="M9" s="12" t="s">
        <v>65</v>
      </c>
      <c r="N9" s="3">
        <v>90000</v>
      </c>
      <c r="O9" s="3"/>
      <c r="P9" s="3"/>
      <c r="Q9" s="3"/>
      <c r="R9" s="3"/>
      <c r="S9" s="3"/>
      <c r="T9" s="3"/>
      <c r="U9" s="3"/>
      <c r="V9" s="3">
        <v>90000</v>
      </c>
      <c r="W9" s="3">
        <v>90000</v>
      </c>
      <c r="X9" s="3"/>
      <c r="Y9" s="3">
        <v>90000</v>
      </c>
      <c r="Z9" s="3"/>
      <c r="AA9" s="3"/>
      <c r="AB9" s="3"/>
      <c r="AC9" s="3"/>
      <c r="AD9" s="3">
        <v>90000</v>
      </c>
      <c r="AE9" s="3">
        <v>90000</v>
      </c>
    </row>
    <row r="10" spans="1:31" ht="12.75" thickBot="1">
      <c r="A10" s="13" t="s">
        <v>71</v>
      </c>
      <c r="B10" s="14">
        <f>SUBTOTAL(3,A4:A9)</f>
        <v>6</v>
      </c>
      <c r="C10" s="22"/>
      <c r="D10" s="23"/>
      <c r="E10" s="23"/>
      <c r="F10" s="23"/>
      <c r="G10" s="23"/>
      <c r="H10" s="23"/>
      <c r="I10" s="24"/>
      <c r="J10" s="21" t="s">
        <v>33</v>
      </c>
      <c r="K10" s="21"/>
      <c r="L10" s="21"/>
      <c r="M10" s="21"/>
      <c r="N10" s="4">
        <f t="shared" ref="N10:AE10" si="0">SUBTOTAL(9,N4:N9)</f>
        <v>8148965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1854466</v>
      </c>
      <c r="S10" s="4">
        <f t="shared" si="0"/>
        <v>0</v>
      </c>
      <c r="T10" s="4">
        <f t="shared" si="0"/>
        <v>0</v>
      </c>
      <c r="U10" s="4">
        <f t="shared" si="0"/>
        <v>1854466</v>
      </c>
      <c r="V10" s="4">
        <f t="shared" si="0"/>
        <v>10003431</v>
      </c>
      <c r="W10" s="4">
        <f t="shared" si="0"/>
        <v>9987129.2699999996</v>
      </c>
      <c r="X10" s="4">
        <f t="shared" si="0"/>
        <v>0</v>
      </c>
      <c r="Y10" s="4">
        <f t="shared" si="0"/>
        <v>9987129.2699999996</v>
      </c>
      <c r="Z10" s="4">
        <f t="shared" si="0"/>
        <v>32663.269999999997</v>
      </c>
      <c r="AA10" s="4">
        <f t="shared" si="0"/>
        <v>0</v>
      </c>
      <c r="AB10" s="4">
        <f t="shared" si="0"/>
        <v>32663.269999999997</v>
      </c>
      <c r="AC10" s="4">
        <f t="shared" si="0"/>
        <v>0</v>
      </c>
      <c r="AD10" s="4">
        <f t="shared" si="0"/>
        <v>9954466</v>
      </c>
      <c r="AE10" s="4">
        <f t="shared" si="0"/>
        <v>9987129.2699999996</v>
      </c>
    </row>
    <row r="11" spans="1:31" ht="12.75" thickBot="1"/>
    <row r="12" spans="1:31" ht="24">
      <c r="N12" s="8" t="s">
        <v>16</v>
      </c>
      <c r="O12" s="9" t="s">
        <v>17</v>
      </c>
      <c r="P12" s="9" t="s">
        <v>18</v>
      </c>
      <c r="Q12" s="9" t="s">
        <v>19</v>
      </c>
      <c r="R12" s="9" t="s">
        <v>20</v>
      </c>
      <c r="S12" s="9" t="s">
        <v>21</v>
      </c>
      <c r="T12" s="9" t="s">
        <v>22</v>
      </c>
      <c r="U12" s="9" t="s">
        <v>23</v>
      </c>
      <c r="V12" s="9" t="s">
        <v>24</v>
      </c>
      <c r="W12" s="9" t="s">
        <v>25</v>
      </c>
      <c r="X12" s="9" t="s">
        <v>75</v>
      </c>
      <c r="Y12" s="9" t="s">
        <v>26</v>
      </c>
      <c r="Z12" s="9" t="s">
        <v>27</v>
      </c>
      <c r="AA12" s="9" t="s">
        <v>28</v>
      </c>
      <c r="AB12" s="9" t="s">
        <v>29</v>
      </c>
      <c r="AC12" s="9" t="s">
        <v>30</v>
      </c>
      <c r="AD12" s="9" t="s">
        <v>31</v>
      </c>
      <c r="AE12" s="9" t="s">
        <v>32</v>
      </c>
    </row>
    <row r="13" spans="1:31">
      <c r="J13" s="16" t="s">
        <v>74</v>
      </c>
      <c r="K13" s="16"/>
      <c r="L13" s="16"/>
      <c r="M13" s="16"/>
      <c r="N13" s="3">
        <v>8148965</v>
      </c>
      <c r="O13" s="3">
        <v>0</v>
      </c>
      <c r="P13" s="3">
        <v>0</v>
      </c>
      <c r="Q13" s="3">
        <v>0</v>
      </c>
      <c r="R13" s="3">
        <v>1854466</v>
      </c>
      <c r="S13" s="3">
        <v>0</v>
      </c>
      <c r="T13" s="3">
        <v>0</v>
      </c>
      <c r="U13" s="3">
        <v>1854466</v>
      </c>
      <c r="V13" s="3">
        <v>10003431</v>
      </c>
      <c r="W13" s="3">
        <v>9987129.2699999996</v>
      </c>
      <c r="X13" s="3">
        <v>0</v>
      </c>
      <c r="Y13" s="3">
        <v>9987129.2699999996</v>
      </c>
      <c r="Z13" s="3">
        <v>32663.27</v>
      </c>
      <c r="AA13" s="3">
        <v>0</v>
      </c>
      <c r="AB13" s="3">
        <v>32663.27</v>
      </c>
      <c r="AC13" s="3">
        <v>0</v>
      </c>
      <c r="AD13" s="3">
        <v>9954466</v>
      </c>
      <c r="AE13" s="3">
        <f t="shared" ref="AE13" si="1">Y13-AC13</f>
        <v>9987129.2699999996</v>
      </c>
    </row>
    <row r="14" spans="1:31">
      <c r="J14" s="16" t="s">
        <v>73</v>
      </c>
      <c r="K14" s="16"/>
      <c r="L14" s="16"/>
      <c r="M14" s="16"/>
      <c r="N14" s="15" t="str">
        <f>IF(N10=N13,"ü","N")</f>
        <v>ü</v>
      </c>
      <c r="O14" s="15" t="str">
        <f t="shared" ref="O14:AE14" si="2">IF(O10=O13,"ü","N")</f>
        <v>ü</v>
      </c>
      <c r="P14" s="15" t="str">
        <f t="shared" si="2"/>
        <v>ü</v>
      </c>
      <c r="Q14" s="15" t="str">
        <f t="shared" si="2"/>
        <v>ü</v>
      </c>
      <c r="R14" s="15" t="str">
        <f t="shared" si="2"/>
        <v>ü</v>
      </c>
      <c r="S14" s="15" t="str">
        <f t="shared" si="2"/>
        <v>ü</v>
      </c>
      <c r="T14" s="15" t="str">
        <f t="shared" si="2"/>
        <v>ü</v>
      </c>
      <c r="U14" s="15" t="str">
        <f t="shared" si="2"/>
        <v>ü</v>
      </c>
      <c r="V14" s="15" t="str">
        <f t="shared" si="2"/>
        <v>ü</v>
      </c>
      <c r="W14" s="15" t="str">
        <f t="shared" si="2"/>
        <v>ü</v>
      </c>
      <c r="X14" s="15" t="str">
        <f t="shared" si="2"/>
        <v>ü</v>
      </c>
      <c r="Y14" s="15" t="str">
        <f t="shared" si="2"/>
        <v>ü</v>
      </c>
      <c r="Z14" s="15" t="str">
        <f t="shared" si="2"/>
        <v>ü</v>
      </c>
      <c r="AA14" s="15" t="str">
        <f t="shared" si="2"/>
        <v>ü</v>
      </c>
      <c r="AB14" s="15" t="str">
        <f t="shared" si="2"/>
        <v>ü</v>
      </c>
      <c r="AC14" s="15" t="str">
        <f t="shared" si="2"/>
        <v>ü</v>
      </c>
      <c r="AD14" s="15" t="str">
        <f t="shared" si="2"/>
        <v>ü</v>
      </c>
      <c r="AE14" s="15" t="str">
        <f t="shared" si="2"/>
        <v>ü</v>
      </c>
    </row>
  </sheetData>
  <autoFilter ref="A3:AE9"/>
  <mergeCells count="8">
    <mergeCell ref="J13:M13"/>
    <mergeCell ref="J14:M14"/>
    <mergeCell ref="A1:AE1"/>
    <mergeCell ref="B2:F2"/>
    <mergeCell ref="G2:M2"/>
    <mergeCell ref="N2:AE2"/>
    <mergeCell ref="J10:M10"/>
    <mergeCell ref="C10:I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de partides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DGP</cp:lastModifiedBy>
  <dcterms:created xsi:type="dcterms:W3CDTF">2014-11-10T14:01:03Z</dcterms:created>
  <dcterms:modified xsi:type="dcterms:W3CDTF">2016-07-24T09:35:25Z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PG2014 pweb 02_ATIB ingressos 00_relació partides.xlsx</vt:lpwstr>
  </property>
</Properties>
</file>