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Relació partides" sheetId="1" r:id="rId1"/>
    <sheet name="Hoja2" sheetId="2" r:id="rId2"/>
    <sheet name="Hoja3" sheetId="3" r:id="rId3"/>
  </sheets>
  <definedNames>
    <definedName name="_xlnm._FilterDatabase" localSheetId="0" hidden="1">'Relació partides'!$A$3:$AL$58</definedName>
  </definedNames>
  <calcPr calcId="125725"/>
</workbook>
</file>

<file path=xl/calcChain.xml><?xml version="1.0" encoding="utf-8"?>
<calcChain xmlns="http://schemas.openxmlformats.org/spreadsheetml/2006/main">
  <c r="B61" i="1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R59"/>
</calcChain>
</file>

<file path=xl/sharedStrings.xml><?xml version="1.0" encoding="utf-8"?>
<sst xmlns="http://schemas.openxmlformats.org/spreadsheetml/2006/main" count="984" uniqueCount="203">
  <si>
    <t>Classificació orgànica</t>
  </si>
  <si>
    <t>Classificació funcional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</si>
  <si>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</si>
  <si>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</si>
  <si>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</si>
  <si>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</si>
  <si>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</si>
  <si>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</si>
  <si>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</si>
  <si>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Grp.</t>
  </si>
  <si>
    <t>Fnc.</t>
  </si>
  <si>
    <t>Sbf.</t>
  </si>
  <si>
    <t>Prg.</t>
  </si>
  <si>
    <t>TF</t>
  </si>
  <si>
    <t>TO</t>
  </si>
  <si>
    <t>TI</t>
  </si>
  <si>
    <t>Cpt.</t>
  </si>
  <si>
    <t>Art.</t>
  </si>
  <si>
    <t>Cnc.</t>
  </si>
  <si>
    <t>Sbc.</t>
  </si>
  <si>
    <t>CAIB</t>
  </si>
  <si>
    <t>ATIB</t>
  </si>
  <si>
    <t>14.- Vicepresidència econòmica, de promoció empresarial i d'ocupació</t>
  </si>
  <si>
    <t>50.- Agència Tributària de les IB</t>
  </si>
  <si>
    <t>500.- Agència Tributària de les IB</t>
  </si>
  <si>
    <t>6.- Regulació econòmica de caràcter general</t>
  </si>
  <si>
    <t>61.- Regulació econòmica</t>
  </si>
  <si>
    <t>613.- Gestió el sistema tributari</t>
  </si>
  <si>
    <t>613A.- Gestó i inspecció de tributs</t>
  </si>
  <si>
    <t>1.- Operacions no financeres</t>
  </si>
  <si>
    <t>A.- Operacions corrents</t>
  </si>
  <si>
    <t>1.- Despeses de personal</t>
  </si>
  <si>
    <t>10.- Retribucions d'alts càrrecs</t>
  </si>
  <si>
    <t>100.- Retribucions bàsiques i altres remuneracions</t>
  </si>
  <si>
    <t>10000.- Retribucions bàsiques</t>
  </si>
  <si>
    <t>10001.- Altres remuneracions</t>
  </si>
  <si>
    <t>10002.- Triennis</t>
  </si>
  <si>
    <t>12.- Retribucions dels funcionaris i del personal estatutari</t>
  </si>
  <si>
    <t>120.- Retribucions bàsiques de funcionaris i personal estatutari</t>
  </si>
  <si>
    <t>12000.- Sous del grup A1/grup A</t>
  </si>
  <si>
    <t>12001.- Sous del grup A2/grup B</t>
  </si>
  <si>
    <t>12002.- Sous del grup C1/grup C</t>
  </si>
  <si>
    <t>12003.- Sous del grup C2/grup D</t>
  </si>
  <si>
    <t>12004.- Sous del personal d'agrupacions professionals/grup E</t>
  </si>
  <si>
    <t>12005.- Triennis</t>
  </si>
  <si>
    <t>12009.- Altres retribucions bàsiques</t>
  </si>
  <si>
    <t>121.- Retribucions complementàries de funcionaris i personal estatutari</t>
  </si>
  <si>
    <t>12100.- Complement de destinació</t>
  </si>
  <si>
    <t>12101.- Complement específic</t>
  </si>
  <si>
    <t>12102.- Complement de productivitat compensada</t>
  </si>
  <si>
    <t>12103.- Indemnització per residència</t>
  </si>
  <si>
    <t>12109.- Altres complements/atenció continuada personal facultatiu</t>
  </si>
  <si>
    <t>13.- Retribucions del personal laboral</t>
  </si>
  <si>
    <t>130.- Laboral fix</t>
  </si>
  <si>
    <t>13000.- Retribucions bàsiques</t>
  </si>
  <si>
    <t>13001.- Complement de conveni</t>
  </si>
  <si>
    <t>13002.- Complement de compensació de costos d'insularitat</t>
  </si>
  <si>
    <t>13004.- Complement específic</t>
  </si>
  <si>
    <t>13005.- Triennis</t>
  </si>
  <si>
    <t>131.- Laboral eventual</t>
  </si>
  <si>
    <t>13100.- Retribucions del personal laboral temporal</t>
  </si>
  <si>
    <t>15.- Incentius al rendiment</t>
  </si>
  <si>
    <t>151.- Gratificacions</t>
  </si>
  <si>
    <t>15100.- Gratificacions</t>
  </si>
  <si>
    <t>16.- Quotes, prestacions i despeses socials a càrrec de l'ocupador</t>
  </si>
  <si>
    <t>160.- Quotes socials</t>
  </si>
  <si>
    <t>16000.- Seguretat social</t>
  </si>
  <si>
    <t>162.- Despeses socials a favor dels funcionaris i personal no laboral</t>
  </si>
  <si>
    <t>16204.- Acció social</t>
  </si>
  <si>
    <t>163.- Despeses socials a favor del personal laboral</t>
  </si>
  <si>
    <t>16304.- Acció social</t>
  </si>
  <si>
    <t>2.- Despeses corrents en béns i serveis</t>
  </si>
  <si>
    <t>20.- Arrendaments i cànons</t>
  </si>
  <si>
    <t>202.- Arrendaments d'edificis i d'altres construccions</t>
  </si>
  <si>
    <t>20200.- Arrendaments d'edificis i d'altres construccions</t>
  </si>
  <si>
    <t>204.- Arrendaments de mitjans de transport</t>
  </si>
  <si>
    <t>20400.- Arrendaments de mitjans de transport</t>
  </si>
  <si>
    <t>21.- Reparacions, manteniment i conservació</t>
  </si>
  <si>
    <t>212.- D'edificis i altres construccions</t>
  </si>
  <si>
    <t>21200.- D'edificis i d'altres construccions</t>
  </si>
  <si>
    <t>213.- De maquinària, instal·lacions i utillatge</t>
  </si>
  <si>
    <t>21300.- De maquinària, instal·lacions i utillatge</t>
  </si>
  <si>
    <t>216.- D'equips per a processos d'informació</t>
  </si>
  <si>
    <t>21600.- D'equips per a processos d'informació</t>
  </si>
  <si>
    <t>22.- Material, subministraments i altres</t>
  </si>
  <si>
    <t>220.- Material d'oficina</t>
  </si>
  <si>
    <t>22000.- Material d'oficina ordinari no inventariable</t>
  </si>
  <si>
    <t>22001.- Premsa, revistes i altres publicacions</t>
  </si>
  <si>
    <t>22002.- Material informàtic no inventariable</t>
  </si>
  <si>
    <t>221.- Subministraments</t>
  </si>
  <si>
    <t>22100.- Energia elèctrica</t>
  </si>
  <si>
    <t>22101.- Aigua</t>
  </si>
  <si>
    <t>22109.- Altres subministraments</t>
  </si>
  <si>
    <t>226.- Despeses diverses</t>
  </si>
  <si>
    <t>22601.- Atencions protocol·làries i de representació</t>
  </si>
  <si>
    <t>22609.- Altres despeses diverses</t>
  </si>
  <si>
    <t>227.- Treballs realitzats per altres empreses i professionals</t>
  </si>
  <si>
    <t>22700.- Neteja i endreç</t>
  </si>
  <si>
    <t>22701.- Seguretat</t>
  </si>
  <si>
    <t>22706.- Estudis i treballs tècnics</t>
  </si>
  <si>
    <t>22708.- Serveis de recaptació</t>
  </si>
  <si>
    <t>22709.- Altres treballs</t>
  </si>
  <si>
    <t>23.- Indemnitzacions per raó del servei</t>
  </si>
  <si>
    <t>230.- Dietes, locomoció i trasllats</t>
  </si>
  <si>
    <t>23000.- Dietes, locomoció i trasllats</t>
  </si>
  <si>
    <t>3.- Despeses financeres</t>
  </si>
  <si>
    <t>31.- De préstecs en euros</t>
  </si>
  <si>
    <t>310.- Interessos</t>
  </si>
  <si>
    <t>31009.- Interessos, préstecs a curt termini</t>
  </si>
  <si>
    <t>B.- Operacions de capital</t>
  </si>
  <si>
    <t>6.- Inversions reals</t>
  </si>
  <si>
    <t>62.- Inversió nova associada al funcionament operatiu dels serveis</t>
  </si>
  <si>
    <t>626.- Equips per a processos d'informació</t>
  </si>
  <si>
    <t>62600.- Equips per a processos d'informació</t>
  </si>
  <si>
    <t>64.- Despeses en inversions de caràcter immaterial</t>
  </si>
  <si>
    <t>640.- Despeses en inversions de caràcter immaterial</t>
  </si>
  <si>
    <t>64000.- Despeses en inversions de caràcter immaterial</t>
  </si>
  <si>
    <t>613B.- Suport a la gestió tributària</t>
  </si>
  <si>
    <t>DESPESES</t>
  </si>
  <si>
    <t>0.- Consolidable</t>
  </si>
  <si>
    <t>2013/ATIB00/G/50001/613A01/10000/00/00000</t>
  </si>
  <si>
    <t>2013/ATIB00/G/50001/613A01/10001/00/00000</t>
  </si>
  <si>
    <t>2013/ATIB00/G/50001/613A01/10002/00/00000</t>
  </si>
  <si>
    <t>2013/ATIB00/G/50001/613A01/12000/00/00000</t>
  </si>
  <si>
    <t>2013/ATIB00/G/50001/613A01/12001/00/00000</t>
  </si>
  <si>
    <t>2013/ATIB00/G/50001/613A01/12002/00/00000</t>
  </si>
  <si>
    <t>2013/ATIB00/G/50001/613A01/12003/00/00000</t>
  </si>
  <si>
    <t>2013/ATIB00/G/50001/613A01/12004/00/00000</t>
  </si>
  <si>
    <t>2013/ATIB00/G/50001/613A01/12005/00/00000</t>
  </si>
  <si>
    <t>2013/ATIB00/G/50001/613A01/12009/00/00000</t>
  </si>
  <si>
    <t>2013/ATIB00/G/50001/613A01/12100/00/00000</t>
  </si>
  <si>
    <t>2013/ATIB00/G/50001/613A01/12101/00/00000</t>
  </si>
  <si>
    <t>2013/ATIB00/G/50001/613A01/12102/00/00000</t>
  </si>
  <si>
    <t>2013/ATIB00/G/50001/613A01/12103/00/00000</t>
  </si>
  <si>
    <t>2013/ATIB00/G/50001/613A01/12109/00/00000</t>
  </si>
  <si>
    <t>2013/ATIB00/G/50001/613A01/13000/00/00000</t>
  </si>
  <si>
    <t>2013/ATIB00/G/50001/613A01/13001/00/00000</t>
  </si>
  <si>
    <t>2013/ATIB00/G/50001/613A01/13002/00/00000</t>
  </si>
  <si>
    <t>2013/ATIB00/G/50001/613A01/13004/00/00000</t>
  </si>
  <si>
    <t>2013/ATIB00/G/50001/613A01/13005/00/00000</t>
  </si>
  <si>
    <t>2013/ATIB00/G/50001/613A01/13100/00/00000</t>
  </si>
  <si>
    <t>2013/ATIB00/G/50001/613A01/15100/00/00000</t>
  </si>
  <si>
    <t>2013/ATIB00/G/50001/613A01/16000/00/00000</t>
  </si>
  <si>
    <t>2013/ATIB00/G/50001/613A01/16204/00/00000</t>
  </si>
  <si>
    <t>2013/ATIB00/G/50001/613A01/16304/00/00000</t>
  </si>
  <si>
    <t>2013/ATIB00/G/50001/613A01/20200/00/00000</t>
  </si>
  <si>
    <t>2013/ATIB00/G/50001/613A01/20400/00/00000</t>
  </si>
  <si>
    <t>2013/ATIB00/G/50001/613A01/21200/00/00000</t>
  </si>
  <si>
    <t>2013/ATIB00/G/50001/613A01/21300/00/00000</t>
  </si>
  <si>
    <t>2013/ATIB00/G/50001/613A01/21600/00/00000</t>
  </si>
  <si>
    <t>2013/ATIB00/G/50001/613A01/22000/00/00000</t>
  </si>
  <si>
    <t>2013/ATIB00/G/50001/613A01/22001/00/00000</t>
  </si>
  <si>
    <t>2013/ATIB00/G/50001/613A01/22002/00/00000</t>
  </si>
  <si>
    <t>2013/ATIB00/G/50001/613A01/22100/00/00000</t>
  </si>
  <si>
    <t>2013/ATIB00/G/50001/613A01/22101/00/00000</t>
  </si>
  <si>
    <t>2013/ATIB00/G/50001/613A01/22109/00/00000</t>
  </si>
  <si>
    <t>2013/ATIB00/G/50001/613A01/22601/00/00000</t>
  </si>
  <si>
    <t>2013/ATIB00/G/50001/613A01/22609/00/00000</t>
  </si>
  <si>
    <t>2013/ATIB00/G/50001/613A01/22700/00/00000</t>
  </si>
  <si>
    <t>2013/ATIB00/G/50001/613A01/22701/00/00000</t>
  </si>
  <si>
    <t>2013/ATIB00/G/50001/613A01/22706/00/00000</t>
  </si>
  <si>
    <t>2013/ATIB00/G/50001/613A01/22708/00/00000</t>
  </si>
  <si>
    <t>2013/ATIB00/G/50001/613A01/22709/00/00000</t>
  </si>
  <si>
    <t>2013/ATIB00/G/50001/613A01/23000/00/00000</t>
  </si>
  <si>
    <t>2013/ATIB00/G/50001/613A01/31009/00/00000</t>
  </si>
  <si>
    <t>2013/ATIB00/G/50001/613A01/62600/00/00000</t>
  </si>
  <si>
    <t>2013/ATIB00/G/50001/613A01/64000/00/00000</t>
  </si>
  <si>
    <t>2013/ATIB00/G/50001/613A99/21300/00/00000</t>
  </si>
  <si>
    <t>2013/ATIB00/G/50001/613A99/22001/00/00000</t>
  </si>
  <si>
    <t>2013/ATIB00/G/50001/613A99/22100/00/00000</t>
  </si>
  <si>
    <t>2013/ATIB00/G/50001/613A99/22101/00/00000</t>
  </si>
  <si>
    <t>2013/ATIB00/G/50001/613A99/22609/00/00000</t>
  </si>
  <si>
    <t>2013/ATIB00/G/50001/613A99/23000/00/00000</t>
  </si>
  <si>
    <t>2013/ATIB00/G/50001/613B01/22708/00/00000</t>
  </si>
  <si>
    <t>2013/ATIB00/G/50001/613B99/22708/00/00000</t>
  </si>
  <si>
    <t>TOTAL/SUBTOTAL</t>
  </si>
  <si>
    <t>PP.GG. DE LA COMUNITAT AUTÒNOMA ILLES BALEARS 2013. AGÈNCIA TRIBUTARIA DE LES ILLES BALEARS</t>
  </si>
  <si>
    <t>Crèdit inicial i modificacions de crèdit</t>
  </si>
  <si>
    <t>Crèdit definitiu i execució del pressupost</t>
  </si>
  <si>
    <t>Inicial</t>
  </si>
  <si>
    <t>Crèdit ext.</t>
  </si>
  <si>
    <t>Sup. de crèdit</t>
  </si>
  <si>
    <t>Amp. de crèdit</t>
  </si>
  <si>
    <t>Transferències (+)</t>
  </si>
  <si>
    <t>Transferències (-)</t>
  </si>
  <si>
    <t>Gen. de crèdit</t>
  </si>
  <si>
    <t>Inc. de crèdit</t>
  </si>
  <si>
    <t>Rect. de crèdit</t>
  </si>
  <si>
    <t>Total mod.</t>
  </si>
  <si>
    <t>Definitiu</t>
  </si>
  <si>
    <t>Reservet</t>
  </si>
  <si>
    <t>Pendent aut.</t>
  </si>
  <si>
    <t>Autoritzat</t>
  </si>
  <si>
    <t>Pendent disp.</t>
  </si>
  <si>
    <t>Disposat</t>
  </si>
  <si>
    <t>Pendent ord.</t>
  </si>
  <si>
    <t>Ordenat</t>
  </si>
  <si>
    <t>Pagat</t>
  </si>
  <si>
    <t>Pendent pag.</t>
  </si>
  <si>
    <t>Disponible</t>
  </si>
  <si>
    <t>Ver. total</t>
  </si>
  <si>
    <t>Dades CG ATIB</t>
  </si>
  <si>
    <t>Núm. registres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</si>
</sst>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theme="8" tint="-0.249977111117893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3" borderId="3" xfId="0" applyFont="1" applyFill="1" applyBorder="1"/>
    <xf numFmtId="4" fontId="3" fillId="3" borderId="3" xfId="0" applyNumberFormat="1" applyFont="1" applyFill="1" applyBorder="1"/>
    <xf numFmtId="0" fontId="1" fillId="2" borderId="2" xfId="0" applyFont="1" applyFill="1" applyBorder="1"/>
    <xf numFmtId="49" fontId="1" fillId="2" borderId="2" xfId="0" applyNumberFormat="1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4" fontId="3" fillId="3" borderId="4" xfId="0" applyNumberFormat="1" applyFont="1" applyFill="1" applyBorder="1"/>
    <xf numFmtId="4" fontId="1" fillId="2" borderId="2" xfId="0" applyNumberFormat="1" applyFont="1" applyFill="1" applyBorder="1"/>
    <xf numFmtId="0" fontId="1" fillId="4" borderId="2" xfId="0" applyFont="1" applyFill="1" applyBorder="1" applyAlignment="1">
      <alignment horizontal="right"/>
    </xf>
    <xf numFmtId="49" fontId="1" fillId="2" borderId="9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showZeros="0" tabSelected="1" zoomScaleNormal="100" workbookViewId="0">
      <selection activeCell="A2" sqref="A2"/>
    </sheetView>
  </sheetViews>
  <sheetFormatPr baseColWidth="10" defaultRowHeight="12"/>
  <cols>
    <col min="1" max="1" width="36.5703125" style="1" bestFit="1" customWidth="1"/>
    <col min="2" max="17" width="6.7109375" style="1" customWidth="1"/>
    <col min="18" max="38" width="14.7109375" style="1" customWidth="1"/>
    <col min="39" max="16384" width="11.42578125" style="1"/>
  </cols>
  <sheetData>
    <row r="1" spans="1:38" ht="12.75" thickBot="1">
      <c r="A1" s="19" t="s">
        <v>176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1"/>
    </row>
    <row r="2" spans="1:38" ht="12.75" thickBot="1">
      <c r="A2" s="6" t="s">
        <v>118</v>
      </c>
      <c r="B2" s="22" t="s">
        <v>0</v>
      </c>
      <c r="C2" s="22"/>
      <c r="D2" s="22"/>
      <c r="E2" s="22"/>
      <c r="F2" s="22"/>
      <c r="G2" s="22" t="s">
        <v>1</v>
      </c>
      <c r="H2" s="22"/>
      <c r="I2" s="22"/>
      <c r="J2" s="22"/>
      <c r="K2" s="22" t="s">
        <v>2</v>
      </c>
      <c r="L2" s="22"/>
      <c r="M2" s="22"/>
      <c r="N2" s="22"/>
      <c r="O2" s="22"/>
      <c r="P2" s="22"/>
      <c r="Q2" s="22"/>
      <c r="R2" s="23" t="s">
        <v>177</v>
      </c>
      <c r="S2" s="24"/>
      <c r="T2" s="24"/>
      <c r="U2" s="24"/>
      <c r="V2" s="24"/>
      <c r="W2" s="24"/>
      <c r="X2" s="24"/>
      <c r="Y2" s="24"/>
      <c r="Z2" s="24"/>
      <c r="AA2" s="25"/>
      <c r="AB2" s="23" t="s">
        <v>178</v>
      </c>
      <c r="AC2" s="24"/>
      <c r="AD2" s="24"/>
      <c r="AE2" s="24"/>
      <c r="AF2" s="24"/>
      <c r="AG2" s="24"/>
      <c r="AH2" s="24"/>
      <c r="AI2" s="24"/>
      <c r="AJ2" s="24"/>
      <c r="AK2" s="24"/>
      <c r="AL2" s="25"/>
    </row>
    <row r="3" spans="1:38" ht="12.7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12" t="s">
        <v>179</v>
      </c>
      <c r="S3" s="12" t="s">
        <v>180</v>
      </c>
      <c r="T3" s="12" t="s">
        <v>181</v>
      </c>
      <c r="U3" s="12" t="s">
        <v>182</v>
      </c>
      <c r="V3" s="12" t="s">
        <v>183</v>
      </c>
      <c r="W3" s="12" t="s">
        <v>184</v>
      </c>
      <c r="X3" s="12" t="s">
        <v>185</v>
      </c>
      <c r="Y3" s="12" t="s">
        <v>186</v>
      </c>
      <c r="Z3" s="12" t="s">
        <v>187</v>
      </c>
      <c r="AA3" s="12" t="s">
        <v>188</v>
      </c>
      <c r="AB3" s="13" t="s">
        <v>189</v>
      </c>
      <c r="AC3" s="13" t="s">
        <v>190</v>
      </c>
      <c r="AD3" s="13" t="s">
        <v>191</v>
      </c>
      <c r="AE3" s="13" t="s">
        <v>192</v>
      </c>
      <c r="AF3" s="13" t="s">
        <v>193</v>
      </c>
      <c r="AG3" s="13" t="s">
        <v>194</v>
      </c>
      <c r="AH3" s="13" t="s">
        <v>195</v>
      </c>
      <c r="AI3" s="13" t="s">
        <v>196</v>
      </c>
      <c r="AJ3" s="13" t="s">
        <v>197</v>
      </c>
      <c r="AK3" s="13" t="s">
        <v>198</v>
      </c>
      <c r="AL3" s="13" t="s">
        <v>199</v>
      </c>
    </row>
    <row r="4" spans="1:38">
      <c r="A4" s="4" t="s">
        <v>120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28</v>
      </c>
      <c r="K4" s="4" t="s">
        <v>29</v>
      </c>
      <c r="L4" s="4" t="s">
        <v>30</v>
      </c>
      <c r="M4" s="4" t="s">
        <v>119</v>
      </c>
      <c r="N4" s="4" t="s">
        <v>31</v>
      </c>
      <c r="O4" s="4" t="s">
        <v>32</v>
      </c>
      <c r="P4" s="4" t="s">
        <v>33</v>
      </c>
      <c r="Q4" s="4" t="s">
        <v>34</v>
      </c>
      <c r="R4" s="5">
        <v>16793</v>
      </c>
      <c r="S4" s="5"/>
      <c r="T4" s="5"/>
      <c r="U4" s="5"/>
      <c r="V4" s="5"/>
      <c r="W4" s="5"/>
      <c r="X4" s="5"/>
      <c r="Y4" s="5"/>
      <c r="Z4" s="5"/>
      <c r="AA4" s="5"/>
      <c r="AB4" s="5">
        <v>16793</v>
      </c>
      <c r="AC4" s="5">
        <v>16792.16</v>
      </c>
      <c r="AD4" s="5">
        <v>0</v>
      </c>
      <c r="AE4" s="5">
        <v>16792.16</v>
      </c>
      <c r="AF4" s="5">
        <v>0</v>
      </c>
      <c r="AG4" s="5">
        <v>16792.16</v>
      </c>
      <c r="AH4" s="5">
        <v>0</v>
      </c>
      <c r="AI4" s="5">
        <v>16792.16</v>
      </c>
      <c r="AJ4" s="5">
        <v>16792.16</v>
      </c>
      <c r="AK4" s="5">
        <v>0</v>
      </c>
      <c r="AL4" s="5">
        <v>0.84</v>
      </c>
    </row>
    <row r="5" spans="1:38">
      <c r="A5" s="2" t="s">
        <v>121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  <c r="K5" s="2" t="s">
        <v>29</v>
      </c>
      <c r="L5" s="2" t="s">
        <v>30</v>
      </c>
      <c r="M5" s="4" t="s">
        <v>119</v>
      </c>
      <c r="N5" s="2" t="s">
        <v>31</v>
      </c>
      <c r="O5" s="2" t="s">
        <v>32</v>
      </c>
      <c r="P5" s="2" t="s">
        <v>33</v>
      </c>
      <c r="Q5" s="2" t="s">
        <v>35</v>
      </c>
      <c r="R5" s="3">
        <v>66980</v>
      </c>
      <c r="S5" s="3"/>
      <c r="T5" s="3"/>
      <c r="U5" s="3"/>
      <c r="V5" s="3"/>
      <c r="W5" s="3"/>
      <c r="X5" s="3"/>
      <c r="Y5" s="3"/>
      <c r="Z5" s="3"/>
      <c r="AA5" s="3"/>
      <c r="AB5" s="3">
        <v>66980</v>
      </c>
      <c r="AC5" s="3">
        <v>66979.02</v>
      </c>
      <c r="AD5" s="3">
        <v>0</v>
      </c>
      <c r="AE5" s="3">
        <v>66979.02</v>
      </c>
      <c r="AF5" s="3">
        <v>0</v>
      </c>
      <c r="AG5" s="3">
        <v>66979.02</v>
      </c>
      <c r="AH5" s="3">
        <v>0</v>
      </c>
      <c r="AI5" s="3">
        <v>66979.02</v>
      </c>
      <c r="AJ5" s="3">
        <v>66979.02</v>
      </c>
      <c r="AK5" s="3">
        <v>0</v>
      </c>
      <c r="AL5" s="3">
        <v>0.98</v>
      </c>
    </row>
    <row r="6" spans="1:38">
      <c r="A6" s="2" t="s">
        <v>122</v>
      </c>
      <c r="B6" s="2" t="s">
        <v>20</v>
      </c>
      <c r="C6" s="2" t="s">
        <v>21</v>
      </c>
      <c r="D6" s="2" t="s">
        <v>22</v>
      </c>
      <c r="E6" s="2" t="s">
        <v>23</v>
      </c>
      <c r="F6" s="2" t="s">
        <v>24</v>
      </c>
      <c r="G6" s="2" t="s">
        <v>25</v>
      </c>
      <c r="H6" s="2" t="s">
        <v>26</v>
      </c>
      <c r="I6" s="2" t="s">
        <v>27</v>
      </c>
      <c r="J6" s="2" t="s">
        <v>28</v>
      </c>
      <c r="K6" s="2" t="s">
        <v>29</v>
      </c>
      <c r="L6" s="2" t="s">
        <v>30</v>
      </c>
      <c r="M6" s="4" t="s">
        <v>119</v>
      </c>
      <c r="N6" s="2" t="s">
        <v>31</v>
      </c>
      <c r="O6" s="2" t="s">
        <v>32</v>
      </c>
      <c r="P6" s="2" t="s">
        <v>33</v>
      </c>
      <c r="Q6" s="2" t="s">
        <v>36</v>
      </c>
      <c r="R6" s="3">
        <v>4564</v>
      </c>
      <c r="S6" s="3"/>
      <c r="T6" s="3"/>
      <c r="U6" s="3"/>
      <c r="V6" s="3"/>
      <c r="W6" s="3"/>
      <c r="X6" s="3"/>
      <c r="Y6" s="3"/>
      <c r="Z6" s="3"/>
      <c r="AA6" s="3"/>
      <c r="AB6" s="3">
        <v>4564</v>
      </c>
      <c r="AC6" s="3">
        <v>4563.55</v>
      </c>
      <c r="AD6" s="3">
        <v>0</v>
      </c>
      <c r="AE6" s="3">
        <v>4563.55</v>
      </c>
      <c r="AF6" s="3">
        <v>0</v>
      </c>
      <c r="AG6" s="3">
        <v>4563.55</v>
      </c>
      <c r="AH6" s="3">
        <v>261.44</v>
      </c>
      <c r="AI6" s="3">
        <v>4302.1099999999997</v>
      </c>
      <c r="AJ6" s="3">
        <v>4302.1099999999997</v>
      </c>
      <c r="AK6" s="3">
        <v>0</v>
      </c>
      <c r="AL6" s="3">
        <v>0.45</v>
      </c>
    </row>
    <row r="7" spans="1:38">
      <c r="A7" s="2" t="s">
        <v>123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24</v>
      </c>
      <c r="G7" s="2" t="s">
        <v>25</v>
      </c>
      <c r="H7" s="2" t="s">
        <v>26</v>
      </c>
      <c r="I7" s="2" t="s">
        <v>27</v>
      </c>
      <c r="J7" s="2" t="s">
        <v>28</v>
      </c>
      <c r="K7" s="2" t="s">
        <v>29</v>
      </c>
      <c r="L7" s="2" t="s">
        <v>30</v>
      </c>
      <c r="M7" s="4" t="s">
        <v>119</v>
      </c>
      <c r="N7" s="2" t="s">
        <v>31</v>
      </c>
      <c r="O7" s="2" t="s">
        <v>37</v>
      </c>
      <c r="P7" s="2" t="s">
        <v>38</v>
      </c>
      <c r="Q7" s="2" t="s">
        <v>39</v>
      </c>
      <c r="R7" s="3">
        <v>616448</v>
      </c>
      <c r="S7" s="3"/>
      <c r="T7" s="3"/>
      <c r="U7" s="3"/>
      <c r="V7" s="3"/>
      <c r="W7" s="3">
        <v>-192000</v>
      </c>
      <c r="X7" s="3"/>
      <c r="Y7" s="3"/>
      <c r="Z7" s="3"/>
      <c r="AA7" s="3">
        <v>-192000</v>
      </c>
      <c r="AB7" s="3">
        <v>424448</v>
      </c>
      <c r="AC7" s="3">
        <v>424300.1</v>
      </c>
      <c r="AD7" s="3">
        <v>0</v>
      </c>
      <c r="AE7" s="3">
        <v>424300.1</v>
      </c>
      <c r="AF7" s="3">
        <v>0</v>
      </c>
      <c r="AG7" s="3">
        <v>424300.1</v>
      </c>
      <c r="AH7" s="3">
        <v>11046.98</v>
      </c>
      <c r="AI7" s="3">
        <v>413253.12</v>
      </c>
      <c r="AJ7" s="3">
        <v>413253.12</v>
      </c>
      <c r="AK7" s="3">
        <v>0</v>
      </c>
      <c r="AL7" s="3">
        <v>147.9</v>
      </c>
    </row>
    <row r="8" spans="1:38">
      <c r="A8" s="2" t="s">
        <v>124</v>
      </c>
      <c r="B8" s="2" t="s">
        <v>20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4" t="s">
        <v>119</v>
      </c>
      <c r="N8" s="2" t="s">
        <v>31</v>
      </c>
      <c r="O8" s="2" t="s">
        <v>37</v>
      </c>
      <c r="P8" s="2" t="s">
        <v>38</v>
      </c>
      <c r="Q8" s="2" t="s">
        <v>40</v>
      </c>
      <c r="R8" s="3">
        <v>361383</v>
      </c>
      <c r="S8" s="3"/>
      <c r="T8" s="3"/>
      <c r="U8" s="3"/>
      <c r="V8" s="3"/>
      <c r="W8" s="3">
        <v>-25500</v>
      </c>
      <c r="X8" s="3"/>
      <c r="Y8" s="3"/>
      <c r="Z8" s="3"/>
      <c r="AA8" s="3">
        <v>-25500</v>
      </c>
      <c r="AB8" s="3">
        <v>335883</v>
      </c>
      <c r="AC8" s="3">
        <v>335569.52</v>
      </c>
      <c r="AD8" s="3">
        <v>0</v>
      </c>
      <c r="AE8" s="3">
        <v>335569.52</v>
      </c>
      <c r="AF8" s="3">
        <v>0</v>
      </c>
      <c r="AG8" s="3">
        <v>335569.52</v>
      </c>
      <c r="AH8" s="3">
        <v>13118.85</v>
      </c>
      <c r="AI8" s="3">
        <v>322450.67</v>
      </c>
      <c r="AJ8" s="3">
        <v>322450.67</v>
      </c>
      <c r="AK8" s="3">
        <v>0</v>
      </c>
      <c r="AL8" s="3">
        <v>313.48</v>
      </c>
    </row>
    <row r="9" spans="1:38">
      <c r="A9" s="2" t="s">
        <v>125</v>
      </c>
      <c r="B9" s="2" t="s">
        <v>20</v>
      </c>
      <c r="C9" s="2" t="s">
        <v>21</v>
      </c>
      <c r="D9" s="2" t="s">
        <v>22</v>
      </c>
      <c r="E9" s="2" t="s">
        <v>23</v>
      </c>
      <c r="F9" s="2" t="s">
        <v>24</v>
      </c>
      <c r="G9" s="2" t="s">
        <v>25</v>
      </c>
      <c r="H9" s="2" t="s">
        <v>26</v>
      </c>
      <c r="I9" s="2" t="s">
        <v>27</v>
      </c>
      <c r="J9" s="2" t="s">
        <v>28</v>
      </c>
      <c r="K9" s="2" t="s">
        <v>29</v>
      </c>
      <c r="L9" s="2" t="s">
        <v>30</v>
      </c>
      <c r="M9" s="4" t="s">
        <v>119</v>
      </c>
      <c r="N9" s="2" t="s">
        <v>31</v>
      </c>
      <c r="O9" s="2" t="s">
        <v>37</v>
      </c>
      <c r="P9" s="2" t="s">
        <v>38</v>
      </c>
      <c r="Q9" s="2" t="s">
        <v>41</v>
      </c>
      <c r="R9" s="3">
        <v>158158</v>
      </c>
      <c r="S9" s="3"/>
      <c r="T9" s="3"/>
      <c r="U9" s="3"/>
      <c r="V9" s="3"/>
      <c r="W9" s="3">
        <v>-35000</v>
      </c>
      <c r="X9" s="3"/>
      <c r="Y9" s="3"/>
      <c r="Z9" s="3"/>
      <c r="AA9" s="3">
        <v>-35000</v>
      </c>
      <c r="AB9" s="3">
        <v>123158</v>
      </c>
      <c r="AC9" s="3">
        <v>122840.48</v>
      </c>
      <c r="AD9" s="3">
        <v>0</v>
      </c>
      <c r="AE9" s="3">
        <v>122840.48</v>
      </c>
      <c r="AF9" s="3">
        <v>0</v>
      </c>
      <c r="AG9" s="3">
        <v>122840.48</v>
      </c>
      <c r="AH9" s="3">
        <v>5423.44</v>
      </c>
      <c r="AI9" s="3">
        <v>117417.04</v>
      </c>
      <c r="AJ9" s="3">
        <v>117417.04</v>
      </c>
      <c r="AK9" s="3">
        <v>0</v>
      </c>
      <c r="AL9" s="3">
        <v>317.52</v>
      </c>
    </row>
    <row r="10" spans="1:38">
      <c r="A10" s="2" t="s">
        <v>126</v>
      </c>
      <c r="B10" s="2" t="s">
        <v>20</v>
      </c>
      <c r="C10" s="2" t="s">
        <v>21</v>
      </c>
      <c r="D10" s="2" t="s">
        <v>22</v>
      </c>
      <c r="E10" s="2" t="s">
        <v>23</v>
      </c>
      <c r="F10" s="2" t="s">
        <v>24</v>
      </c>
      <c r="G10" s="2" t="s">
        <v>25</v>
      </c>
      <c r="H10" s="2" t="s">
        <v>26</v>
      </c>
      <c r="I10" s="2" t="s">
        <v>27</v>
      </c>
      <c r="J10" s="2" t="s">
        <v>28</v>
      </c>
      <c r="K10" s="2" t="s">
        <v>29</v>
      </c>
      <c r="L10" s="2" t="s">
        <v>30</v>
      </c>
      <c r="M10" s="4" t="s">
        <v>119</v>
      </c>
      <c r="N10" s="2" t="s">
        <v>31</v>
      </c>
      <c r="O10" s="2" t="s">
        <v>37</v>
      </c>
      <c r="P10" s="2" t="s">
        <v>38</v>
      </c>
      <c r="Q10" s="2" t="s">
        <v>42</v>
      </c>
      <c r="R10" s="3">
        <v>561365</v>
      </c>
      <c r="S10" s="3"/>
      <c r="T10" s="3"/>
      <c r="U10" s="3"/>
      <c r="V10" s="3"/>
      <c r="W10" s="3">
        <v>-45500</v>
      </c>
      <c r="X10" s="3"/>
      <c r="Y10" s="3"/>
      <c r="Z10" s="3"/>
      <c r="AA10" s="3">
        <v>-45500</v>
      </c>
      <c r="AB10" s="3">
        <v>515865</v>
      </c>
      <c r="AC10" s="3">
        <v>515494.02</v>
      </c>
      <c r="AD10" s="3">
        <v>0</v>
      </c>
      <c r="AE10" s="3">
        <v>515494.02</v>
      </c>
      <c r="AF10" s="3">
        <v>0</v>
      </c>
      <c r="AG10" s="3">
        <v>515494.02</v>
      </c>
      <c r="AH10" s="3">
        <v>14799.04</v>
      </c>
      <c r="AI10" s="3">
        <v>500694.98</v>
      </c>
      <c r="AJ10" s="3">
        <v>500694.98</v>
      </c>
      <c r="AK10" s="3">
        <v>0</v>
      </c>
      <c r="AL10" s="3">
        <v>370.98</v>
      </c>
    </row>
    <row r="11" spans="1:38">
      <c r="A11" s="2" t="s">
        <v>127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2" t="s">
        <v>29</v>
      </c>
      <c r="L11" s="2" t="s">
        <v>30</v>
      </c>
      <c r="M11" s="4" t="s">
        <v>119</v>
      </c>
      <c r="N11" s="2" t="s">
        <v>31</v>
      </c>
      <c r="O11" s="2" t="s">
        <v>37</v>
      </c>
      <c r="P11" s="2" t="s">
        <v>38</v>
      </c>
      <c r="Q11" s="2" t="s">
        <v>43</v>
      </c>
      <c r="R11" s="3">
        <v>15358</v>
      </c>
      <c r="S11" s="3"/>
      <c r="T11" s="3"/>
      <c r="U11" s="3"/>
      <c r="V11" s="3"/>
      <c r="W11" s="3"/>
      <c r="X11" s="3"/>
      <c r="Y11" s="3"/>
      <c r="Z11" s="3"/>
      <c r="AA11" s="3"/>
      <c r="AB11" s="3">
        <v>15358</v>
      </c>
      <c r="AC11" s="3">
        <v>15357.16</v>
      </c>
      <c r="AD11" s="3">
        <v>0</v>
      </c>
      <c r="AE11" s="3">
        <v>15357.16</v>
      </c>
      <c r="AF11" s="3">
        <v>0</v>
      </c>
      <c r="AG11" s="3">
        <v>15357.16</v>
      </c>
      <c r="AH11" s="3">
        <v>54.81</v>
      </c>
      <c r="AI11" s="3">
        <v>15302.35</v>
      </c>
      <c r="AJ11" s="3">
        <v>15302.35</v>
      </c>
      <c r="AK11" s="3">
        <v>0</v>
      </c>
      <c r="AL11" s="3">
        <v>0.84</v>
      </c>
    </row>
    <row r="12" spans="1:38">
      <c r="A12" s="2" t="s">
        <v>128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24</v>
      </c>
      <c r="G12" s="2" t="s">
        <v>25</v>
      </c>
      <c r="H12" s="2" t="s">
        <v>26</v>
      </c>
      <c r="I12" s="2" t="s">
        <v>27</v>
      </c>
      <c r="J12" s="2" t="s">
        <v>28</v>
      </c>
      <c r="K12" s="2" t="s">
        <v>29</v>
      </c>
      <c r="L12" s="2" t="s">
        <v>30</v>
      </c>
      <c r="M12" s="4" t="s">
        <v>119</v>
      </c>
      <c r="N12" s="2" t="s">
        <v>31</v>
      </c>
      <c r="O12" s="2" t="s">
        <v>37</v>
      </c>
      <c r="P12" s="2" t="s">
        <v>38</v>
      </c>
      <c r="Q12" s="2" t="s">
        <v>44</v>
      </c>
      <c r="R12" s="3">
        <v>258634</v>
      </c>
      <c r="S12" s="3"/>
      <c r="T12" s="3"/>
      <c r="U12" s="3"/>
      <c r="V12" s="3"/>
      <c r="W12" s="3">
        <v>-2000</v>
      </c>
      <c r="X12" s="3"/>
      <c r="Y12" s="3"/>
      <c r="Z12" s="3"/>
      <c r="AA12" s="3">
        <v>-2000</v>
      </c>
      <c r="AB12" s="3">
        <v>256634</v>
      </c>
      <c r="AC12" s="3">
        <v>255678.41</v>
      </c>
      <c r="AD12" s="3">
        <v>0</v>
      </c>
      <c r="AE12" s="3">
        <v>255678.41</v>
      </c>
      <c r="AF12" s="3">
        <v>0</v>
      </c>
      <c r="AG12" s="3">
        <v>255678.41</v>
      </c>
      <c r="AH12" s="3">
        <v>5968.48</v>
      </c>
      <c r="AI12" s="3">
        <v>249709.93</v>
      </c>
      <c r="AJ12" s="3">
        <v>249709.93</v>
      </c>
      <c r="AK12" s="3">
        <v>0</v>
      </c>
      <c r="AL12" s="3">
        <v>955.59</v>
      </c>
    </row>
    <row r="13" spans="1:38">
      <c r="A13" s="2" t="s">
        <v>129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  <c r="H13" s="2" t="s">
        <v>26</v>
      </c>
      <c r="I13" s="2" t="s">
        <v>27</v>
      </c>
      <c r="J13" s="2" t="s">
        <v>28</v>
      </c>
      <c r="K13" s="2" t="s">
        <v>29</v>
      </c>
      <c r="L13" s="2" t="s">
        <v>30</v>
      </c>
      <c r="M13" s="4" t="s">
        <v>119</v>
      </c>
      <c r="N13" s="2" t="s">
        <v>31</v>
      </c>
      <c r="O13" s="2" t="s">
        <v>37</v>
      </c>
      <c r="P13" s="2" t="s">
        <v>38</v>
      </c>
      <c r="Q13" s="2" t="s">
        <v>45</v>
      </c>
      <c r="R13" s="3">
        <v>310352</v>
      </c>
      <c r="S13" s="3"/>
      <c r="T13" s="3"/>
      <c r="U13" s="3"/>
      <c r="V13" s="3"/>
      <c r="W13" s="3">
        <v>-61000</v>
      </c>
      <c r="X13" s="3"/>
      <c r="Y13" s="3"/>
      <c r="Z13" s="3"/>
      <c r="AA13" s="3">
        <v>-61000</v>
      </c>
      <c r="AB13" s="3">
        <v>249352</v>
      </c>
      <c r="AC13" s="3">
        <v>246591.41</v>
      </c>
      <c r="AD13" s="3">
        <v>0</v>
      </c>
      <c r="AE13" s="3">
        <v>246591.41</v>
      </c>
      <c r="AF13" s="3">
        <v>0</v>
      </c>
      <c r="AG13" s="3">
        <v>246591.41</v>
      </c>
      <c r="AH13" s="3">
        <v>4615.1899999999996</v>
      </c>
      <c r="AI13" s="3">
        <v>241976.22</v>
      </c>
      <c r="AJ13" s="3">
        <v>241976.22</v>
      </c>
      <c r="AK13" s="3">
        <v>0</v>
      </c>
      <c r="AL13" s="3">
        <v>2760.59</v>
      </c>
    </row>
    <row r="14" spans="1:38">
      <c r="A14" s="2" t="s">
        <v>130</v>
      </c>
      <c r="B14" s="2" t="s">
        <v>20</v>
      </c>
      <c r="C14" s="2" t="s">
        <v>21</v>
      </c>
      <c r="D14" s="2" t="s">
        <v>22</v>
      </c>
      <c r="E14" s="2" t="s">
        <v>23</v>
      </c>
      <c r="F14" s="2" t="s">
        <v>24</v>
      </c>
      <c r="G14" s="2" t="s">
        <v>25</v>
      </c>
      <c r="H14" s="2" t="s">
        <v>26</v>
      </c>
      <c r="I14" s="2" t="s">
        <v>27</v>
      </c>
      <c r="J14" s="2" t="s">
        <v>28</v>
      </c>
      <c r="K14" s="2" t="s">
        <v>29</v>
      </c>
      <c r="L14" s="2" t="s">
        <v>30</v>
      </c>
      <c r="M14" s="4" t="s">
        <v>119</v>
      </c>
      <c r="N14" s="2" t="s">
        <v>31</v>
      </c>
      <c r="O14" s="2" t="s">
        <v>37</v>
      </c>
      <c r="P14" s="2" t="s">
        <v>46</v>
      </c>
      <c r="Q14" s="2" t="s">
        <v>47</v>
      </c>
      <c r="R14" s="3">
        <v>909267</v>
      </c>
      <c r="S14" s="3"/>
      <c r="T14" s="3"/>
      <c r="U14" s="3"/>
      <c r="V14" s="3"/>
      <c r="W14" s="3">
        <v>-159154</v>
      </c>
      <c r="X14" s="3"/>
      <c r="Y14" s="3"/>
      <c r="Z14" s="3"/>
      <c r="AA14" s="3">
        <v>-159154</v>
      </c>
      <c r="AB14" s="3">
        <v>750113</v>
      </c>
      <c r="AC14" s="3">
        <v>749539.5</v>
      </c>
      <c r="AD14" s="3">
        <v>0</v>
      </c>
      <c r="AE14" s="3">
        <v>749539.5</v>
      </c>
      <c r="AF14" s="3">
        <v>0</v>
      </c>
      <c r="AG14" s="3">
        <v>749539.5</v>
      </c>
      <c r="AH14" s="3">
        <v>24986.49</v>
      </c>
      <c r="AI14" s="3">
        <v>724553.01</v>
      </c>
      <c r="AJ14" s="3">
        <v>724553.01</v>
      </c>
      <c r="AK14" s="3">
        <v>0</v>
      </c>
      <c r="AL14" s="3">
        <v>573.5</v>
      </c>
    </row>
    <row r="15" spans="1:38">
      <c r="A15" s="2" t="s">
        <v>131</v>
      </c>
      <c r="B15" s="2" t="s">
        <v>20</v>
      </c>
      <c r="C15" s="2" t="s">
        <v>21</v>
      </c>
      <c r="D15" s="2" t="s">
        <v>22</v>
      </c>
      <c r="E15" s="2" t="s">
        <v>23</v>
      </c>
      <c r="F15" s="2" t="s">
        <v>24</v>
      </c>
      <c r="G15" s="2" t="s">
        <v>25</v>
      </c>
      <c r="H15" s="2" t="s">
        <v>26</v>
      </c>
      <c r="I15" s="2" t="s">
        <v>27</v>
      </c>
      <c r="J15" s="2" t="s">
        <v>28</v>
      </c>
      <c r="K15" s="2" t="s">
        <v>29</v>
      </c>
      <c r="L15" s="2" t="s">
        <v>30</v>
      </c>
      <c r="M15" s="4" t="s">
        <v>119</v>
      </c>
      <c r="N15" s="2" t="s">
        <v>31</v>
      </c>
      <c r="O15" s="2" t="s">
        <v>37</v>
      </c>
      <c r="P15" s="2" t="s">
        <v>46</v>
      </c>
      <c r="Q15" s="2" t="s">
        <v>48</v>
      </c>
      <c r="R15" s="3">
        <v>952844</v>
      </c>
      <c r="S15" s="3"/>
      <c r="T15" s="3"/>
      <c r="U15" s="3"/>
      <c r="V15" s="3"/>
      <c r="W15" s="3">
        <v>-223000</v>
      </c>
      <c r="X15" s="3"/>
      <c r="Y15" s="3"/>
      <c r="Z15" s="3"/>
      <c r="AA15" s="3">
        <v>-223000</v>
      </c>
      <c r="AB15" s="3">
        <v>729844</v>
      </c>
      <c r="AC15" s="3">
        <v>728844.99</v>
      </c>
      <c r="AD15" s="3">
        <v>0</v>
      </c>
      <c r="AE15" s="3">
        <v>728844.99</v>
      </c>
      <c r="AF15" s="3">
        <v>0</v>
      </c>
      <c r="AG15" s="3">
        <v>728844.99</v>
      </c>
      <c r="AH15" s="3">
        <v>23045.94</v>
      </c>
      <c r="AI15" s="3">
        <v>705799.05</v>
      </c>
      <c r="AJ15" s="3">
        <v>705799.05</v>
      </c>
      <c r="AK15" s="3">
        <v>0</v>
      </c>
      <c r="AL15" s="3">
        <v>999.01</v>
      </c>
    </row>
    <row r="16" spans="1:38">
      <c r="A16" s="2" t="s">
        <v>132</v>
      </c>
      <c r="B16" s="2" t="s">
        <v>20</v>
      </c>
      <c r="C16" s="2" t="s">
        <v>21</v>
      </c>
      <c r="D16" s="2" t="s">
        <v>22</v>
      </c>
      <c r="E16" s="2" t="s">
        <v>23</v>
      </c>
      <c r="F16" s="2" t="s">
        <v>24</v>
      </c>
      <c r="G16" s="2" t="s">
        <v>25</v>
      </c>
      <c r="H16" s="2" t="s">
        <v>26</v>
      </c>
      <c r="I16" s="2" t="s">
        <v>27</v>
      </c>
      <c r="J16" s="2" t="s">
        <v>28</v>
      </c>
      <c r="K16" s="2" t="s">
        <v>29</v>
      </c>
      <c r="L16" s="2" t="s">
        <v>30</v>
      </c>
      <c r="M16" s="4" t="s">
        <v>119</v>
      </c>
      <c r="N16" s="2" t="s">
        <v>31</v>
      </c>
      <c r="O16" s="2" t="s">
        <v>37</v>
      </c>
      <c r="P16" s="2" t="s">
        <v>46</v>
      </c>
      <c r="Q16" s="2" t="s">
        <v>49</v>
      </c>
      <c r="R16" s="3">
        <v>698836</v>
      </c>
      <c r="S16" s="3"/>
      <c r="T16" s="3"/>
      <c r="U16" s="3"/>
      <c r="V16" s="3"/>
      <c r="W16" s="3">
        <v>-132800</v>
      </c>
      <c r="X16" s="3"/>
      <c r="Y16" s="3"/>
      <c r="Z16" s="3"/>
      <c r="AA16" s="3">
        <v>-132800</v>
      </c>
      <c r="AB16" s="3">
        <v>566036</v>
      </c>
      <c r="AC16" s="3">
        <v>565696.67000000004</v>
      </c>
      <c r="AD16" s="3">
        <v>0</v>
      </c>
      <c r="AE16" s="3">
        <v>565696.67000000004</v>
      </c>
      <c r="AF16" s="3">
        <v>0</v>
      </c>
      <c r="AG16" s="3">
        <v>565696.67000000004</v>
      </c>
      <c r="AH16" s="3">
        <v>18516.61</v>
      </c>
      <c r="AI16" s="3">
        <v>547180.06000000006</v>
      </c>
      <c r="AJ16" s="3">
        <v>547180.06000000006</v>
      </c>
      <c r="AK16" s="3">
        <v>0</v>
      </c>
      <c r="AL16" s="3">
        <v>339.33</v>
      </c>
    </row>
    <row r="17" spans="1:38">
      <c r="A17" s="2" t="s">
        <v>133</v>
      </c>
      <c r="B17" s="2" t="s">
        <v>20</v>
      </c>
      <c r="C17" s="2" t="s">
        <v>21</v>
      </c>
      <c r="D17" s="2" t="s">
        <v>22</v>
      </c>
      <c r="E17" s="2" t="s">
        <v>23</v>
      </c>
      <c r="F17" s="2" t="s">
        <v>24</v>
      </c>
      <c r="G17" s="2" t="s">
        <v>25</v>
      </c>
      <c r="H17" s="2" t="s">
        <v>26</v>
      </c>
      <c r="I17" s="2" t="s">
        <v>27</v>
      </c>
      <c r="J17" s="2" t="s">
        <v>28</v>
      </c>
      <c r="K17" s="2" t="s">
        <v>29</v>
      </c>
      <c r="L17" s="2" t="s">
        <v>30</v>
      </c>
      <c r="M17" s="4" t="s">
        <v>119</v>
      </c>
      <c r="N17" s="2" t="s">
        <v>31</v>
      </c>
      <c r="O17" s="2" t="s">
        <v>37</v>
      </c>
      <c r="P17" s="2" t="s">
        <v>46</v>
      </c>
      <c r="Q17" s="2" t="s">
        <v>50</v>
      </c>
      <c r="R17" s="3">
        <v>123807</v>
      </c>
      <c r="S17" s="3"/>
      <c r="T17" s="3"/>
      <c r="U17" s="3"/>
      <c r="V17" s="3"/>
      <c r="W17" s="3">
        <v>-23000</v>
      </c>
      <c r="X17" s="3"/>
      <c r="Y17" s="3"/>
      <c r="Z17" s="3"/>
      <c r="AA17" s="3">
        <v>-23000</v>
      </c>
      <c r="AB17" s="3">
        <v>100807</v>
      </c>
      <c r="AC17" s="3">
        <v>100544.28</v>
      </c>
      <c r="AD17" s="3">
        <v>0</v>
      </c>
      <c r="AE17" s="3">
        <v>100544.28</v>
      </c>
      <c r="AF17" s="3">
        <v>0</v>
      </c>
      <c r="AG17" s="3">
        <v>100544.28</v>
      </c>
      <c r="AH17" s="3">
        <v>3469.6</v>
      </c>
      <c r="AI17" s="3">
        <v>97074.68</v>
      </c>
      <c r="AJ17" s="3">
        <v>97074.68</v>
      </c>
      <c r="AK17" s="3">
        <v>0</v>
      </c>
      <c r="AL17" s="3">
        <v>262.72000000000003</v>
      </c>
    </row>
    <row r="18" spans="1:38">
      <c r="A18" s="2" t="s">
        <v>134</v>
      </c>
      <c r="B18" s="2" t="s">
        <v>20</v>
      </c>
      <c r="C18" s="2" t="s">
        <v>21</v>
      </c>
      <c r="D18" s="2" t="s">
        <v>22</v>
      </c>
      <c r="E18" s="2" t="s">
        <v>23</v>
      </c>
      <c r="F18" s="2" t="s">
        <v>24</v>
      </c>
      <c r="G18" s="2" t="s">
        <v>25</v>
      </c>
      <c r="H18" s="2" t="s">
        <v>26</v>
      </c>
      <c r="I18" s="2" t="s">
        <v>27</v>
      </c>
      <c r="J18" s="2" t="s">
        <v>28</v>
      </c>
      <c r="K18" s="2" t="s">
        <v>29</v>
      </c>
      <c r="L18" s="2" t="s">
        <v>30</v>
      </c>
      <c r="M18" s="4" t="s">
        <v>119</v>
      </c>
      <c r="N18" s="2" t="s">
        <v>31</v>
      </c>
      <c r="O18" s="2" t="s">
        <v>37</v>
      </c>
      <c r="P18" s="2" t="s">
        <v>46</v>
      </c>
      <c r="Q18" s="2" t="s">
        <v>51</v>
      </c>
      <c r="R18" s="3">
        <v>136</v>
      </c>
      <c r="S18" s="3"/>
      <c r="T18" s="3"/>
      <c r="U18" s="3"/>
      <c r="V18" s="3"/>
      <c r="W18" s="3"/>
      <c r="X18" s="3"/>
      <c r="Y18" s="3"/>
      <c r="Z18" s="3"/>
      <c r="AA18" s="3"/>
      <c r="AB18" s="3">
        <v>136</v>
      </c>
      <c r="AC18" s="3">
        <v>135.96</v>
      </c>
      <c r="AD18" s="3">
        <v>0</v>
      </c>
      <c r="AE18" s="3">
        <v>135.96</v>
      </c>
      <c r="AF18" s="3">
        <v>0</v>
      </c>
      <c r="AG18" s="3">
        <v>135.96</v>
      </c>
      <c r="AH18" s="3">
        <v>0</v>
      </c>
      <c r="AI18" s="3">
        <v>135.96</v>
      </c>
      <c r="AJ18" s="3">
        <v>135.96</v>
      </c>
      <c r="AK18" s="3">
        <v>0</v>
      </c>
      <c r="AL18" s="3">
        <v>0.04</v>
      </c>
    </row>
    <row r="19" spans="1:38">
      <c r="A19" s="2" t="s">
        <v>135</v>
      </c>
      <c r="B19" s="2" t="s">
        <v>20</v>
      </c>
      <c r="C19" s="2" t="s">
        <v>21</v>
      </c>
      <c r="D19" s="2" t="s">
        <v>22</v>
      </c>
      <c r="E19" s="2" t="s">
        <v>23</v>
      </c>
      <c r="F19" s="2" t="s">
        <v>24</v>
      </c>
      <c r="G19" s="2" t="s">
        <v>25</v>
      </c>
      <c r="H19" s="2" t="s">
        <v>26</v>
      </c>
      <c r="I19" s="2" t="s">
        <v>27</v>
      </c>
      <c r="J19" s="2" t="s">
        <v>28</v>
      </c>
      <c r="K19" s="2" t="s">
        <v>29</v>
      </c>
      <c r="L19" s="2" t="s">
        <v>30</v>
      </c>
      <c r="M19" s="4" t="s">
        <v>119</v>
      </c>
      <c r="N19" s="2" t="s">
        <v>31</v>
      </c>
      <c r="O19" s="2" t="s">
        <v>52</v>
      </c>
      <c r="P19" s="2" t="s">
        <v>53</v>
      </c>
      <c r="Q19" s="2" t="s">
        <v>54</v>
      </c>
      <c r="R19" s="3">
        <v>17017</v>
      </c>
      <c r="S19" s="3"/>
      <c r="T19" s="3"/>
      <c r="U19" s="3"/>
      <c r="V19" s="3"/>
      <c r="W19" s="3"/>
      <c r="X19" s="3"/>
      <c r="Y19" s="3"/>
      <c r="Z19" s="3"/>
      <c r="AA19" s="3"/>
      <c r="AB19" s="3">
        <v>17017</v>
      </c>
      <c r="AC19" s="3">
        <v>17016.240000000002</v>
      </c>
      <c r="AD19" s="3">
        <v>0</v>
      </c>
      <c r="AE19" s="3">
        <v>17016.240000000002</v>
      </c>
      <c r="AF19" s="3">
        <v>0</v>
      </c>
      <c r="AG19" s="3">
        <v>17016.240000000002</v>
      </c>
      <c r="AH19" s="3">
        <v>0</v>
      </c>
      <c r="AI19" s="3">
        <v>17016.240000000002</v>
      </c>
      <c r="AJ19" s="3">
        <v>17016.240000000002</v>
      </c>
      <c r="AK19" s="3">
        <v>0</v>
      </c>
      <c r="AL19" s="3">
        <v>0.76</v>
      </c>
    </row>
    <row r="20" spans="1:38">
      <c r="A20" s="2" t="s">
        <v>136</v>
      </c>
      <c r="B20" s="2" t="s">
        <v>20</v>
      </c>
      <c r="C20" s="2" t="s">
        <v>21</v>
      </c>
      <c r="D20" s="2" t="s">
        <v>22</v>
      </c>
      <c r="E20" s="2" t="s">
        <v>23</v>
      </c>
      <c r="F20" s="2" t="s">
        <v>24</v>
      </c>
      <c r="G20" s="2" t="s">
        <v>25</v>
      </c>
      <c r="H20" s="2" t="s">
        <v>26</v>
      </c>
      <c r="I20" s="2" t="s">
        <v>27</v>
      </c>
      <c r="J20" s="2" t="s">
        <v>28</v>
      </c>
      <c r="K20" s="2" t="s">
        <v>29</v>
      </c>
      <c r="L20" s="2" t="s">
        <v>30</v>
      </c>
      <c r="M20" s="4" t="s">
        <v>119</v>
      </c>
      <c r="N20" s="2" t="s">
        <v>31</v>
      </c>
      <c r="O20" s="2" t="s">
        <v>52</v>
      </c>
      <c r="P20" s="2" t="s">
        <v>53</v>
      </c>
      <c r="Q20" s="2" t="s">
        <v>55</v>
      </c>
      <c r="R20" s="3">
        <v>3492</v>
      </c>
      <c r="S20" s="3"/>
      <c r="T20" s="3"/>
      <c r="U20" s="3"/>
      <c r="V20" s="3"/>
      <c r="W20" s="3"/>
      <c r="X20" s="3"/>
      <c r="Y20" s="3"/>
      <c r="Z20" s="3"/>
      <c r="AA20" s="3"/>
      <c r="AB20" s="3">
        <v>3492</v>
      </c>
      <c r="AC20" s="3">
        <v>3491.64</v>
      </c>
      <c r="AD20" s="3">
        <v>0</v>
      </c>
      <c r="AE20" s="3">
        <v>3491.64</v>
      </c>
      <c r="AF20" s="3">
        <v>0</v>
      </c>
      <c r="AG20" s="3">
        <v>3491.64</v>
      </c>
      <c r="AH20" s="3">
        <v>0</v>
      </c>
      <c r="AI20" s="3">
        <v>3491.64</v>
      </c>
      <c r="AJ20" s="3">
        <v>3491.64</v>
      </c>
      <c r="AK20" s="3">
        <v>0</v>
      </c>
      <c r="AL20" s="3">
        <v>0.36</v>
      </c>
    </row>
    <row r="21" spans="1:38">
      <c r="A21" s="2" t="s">
        <v>137</v>
      </c>
      <c r="B21" s="2" t="s">
        <v>20</v>
      </c>
      <c r="C21" s="2" t="s">
        <v>21</v>
      </c>
      <c r="D21" s="2" t="s">
        <v>22</v>
      </c>
      <c r="E21" s="2" t="s">
        <v>23</v>
      </c>
      <c r="F21" s="2" t="s">
        <v>24</v>
      </c>
      <c r="G21" s="2" t="s">
        <v>25</v>
      </c>
      <c r="H21" s="2" t="s">
        <v>26</v>
      </c>
      <c r="I21" s="2" t="s">
        <v>27</v>
      </c>
      <c r="J21" s="2" t="s">
        <v>28</v>
      </c>
      <c r="K21" s="2" t="s">
        <v>29</v>
      </c>
      <c r="L21" s="2" t="s">
        <v>30</v>
      </c>
      <c r="M21" s="4" t="s">
        <v>119</v>
      </c>
      <c r="N21" s="2" t="s">
        <v>31</v>
      </c>
      <c r="O21" s="2" t="s">
        <v>52</v>
      </c>
      <c r="P21" s="2" t="s">
        <v>53</v>
      </c>
      <c r="Q21" s="2" t="s">
        <v>56</v>
      </c>
      <c r="R21" s="3">
        <v>996</v>
      </c>
      <c r="S21" s="3"/>
      <c r="T21" s="3"/>
      <c r="U21" s="3"/>
      <c r="V21" s="3"/>
      <c r="W21" s="3"/>
      <c r="X21" s="3"/>
      <c r="Y21" s="3"/>
      <c r="Z21" s="3"/>
      <c r="AA21" s="3"/>
      <c r="AB21" s="3">
        <v>996</v>
      </c>
      <c r="AC21" s="3">
        <v>996</v>
      </c>
      <c r="AD21" s="3">
        <v>0</v>
      </c>
      <c r="AE21" s="3">
        <v>996</v>
      </c>
      <c r="AF21" s="3">
        <v>0</v>
      </c>
      <c r="AG21" s="3">
        <v>996</v>
      </c>
      <c r="AH21" s="3">
        <v>0</v>
      </c>
      <c r="AI21" s="3">
        <v>996</v>
      </c>
      <c r="AJ21" s="3">
        <v>996</v>
      </c>
      <c r="AK21" s="3">
        <v>0</v>
      </c>
      <c r="AL21" s="3">
        <v>0</v>
      </c>
    </row>
    <row r="22" spans="1:38">
      <c r="A22" s="2" t="s">
        <v>138</v>
      </c>
      <c r="B22" s="2" t="s">
        <v>20</v>
      </c>
      <c r="C22" s="2" t="s">
        <v>21</v>
      </c>
      <c r="D22" s="2" t="s">
        <v>22</v>
      </c>
      <c r="E22" s="2" t="s">
        <v>23</v>
      </c>
      <c r="F22" s="2" t="s">
        <v>24</v>
      </c>
      <c r="G22" s="2" t="s">
        <v>25</v>
      </c>
      <c r="H22" s="2" t="s">
        <v>26</v>
      </c>
      <c r="I22" s="2" t="s">
        <v>27</v>
      </c>
      <c r="J22" s="2" t="s">
        <v>28</v>
      </c>
      <c r="K22" s="2" t="s">
        <v>29</v>
      </c>
      <c r="L22" s="2" t="s">
        <v>30</v>
      </c>
      <c r="M22" s="4" t="s">
        <v>119</v>
      </c>
      <c r="N22" s="2" t="s">
        <v>31</v>
      </c>
      <c r="O22" s="2" t="s">
        <v>52</v>
      </c>
      <c r="P22" s="2" t="s">
        <v>53</v>
      </c>
      <c r="Q22" s="2" t="s">
        <v>57</v>
      </c>
      <c r="R22" s="3">
        <v>4119</v>
      </c>
      <c r="S22" s="3"/>
      <c r="T22" s="3"/>
      <c r="U22" s="3"/>
      <c r="V22" s="3"/>
      <c r="W22" s="3"/>
      <c r="X22" s="3"/>
      <c r="Y22" s="3"/>
      <c r="Z22" s="3"/>
      <c r="AA22" s="3"/>
      <c r="AB22" s="3">
        <v>4119</v>
      </c>
      <c r="AC22" s="3">
        <v>4118.24</v>
      </c>
      <c r="AD22" s="3">
        <v>0</v>
      </c>
      <c r="AE22" s="3">
        <v>4118.24</v>
      </c>
      <c r="AF22" s="3">
        <v>0</v>
      </c>
      <c r="AG22" s="3">
        <v>4118.24</v>
      </c>
      <c r="AH22" s="3">
        <v>0</v>
      </c>
      <c r="AI22" s="3">
        <v>4118.24</v>
      </c>
      <c r="AJ22" s="3">
        <v>4118.24</v>
      </c>
      <c r="AK22" s="3">
        <v>0</v>
      </c>
      <c r="AL22" s="3">
        <v>0.76</v>
      </c>
    </row>
    <row r="23" spans="1:38">
      <c r="A23" s="2" t="s">
        <v>139</v>
      </c>
      <c r="B23" s="2" t="s">
        <v>20</v>
      </c>
      <c r="C23" s="2" t="s">
        <v>21</v>
      </c>
      <c r="D23" s="2" t="s">
        <v>22</v>
      </c>
      <c r="E23" s="2" t="s">
        <v>23</v>
      </c>
      <c r="F23" s="2" t="s">
        <v>24</v>
      </c>
      <c r="G23" s="2" t="s">
        <v>25</v>
      </c>
      <c r="H23" s="2" t="s">
        <v>26</v>
      </c>
      <c r="I23" s="2" t="s">
        <v>27</v>
      </c>
      <c r="J23" s="2" t="s">
        <v>28</v>
      </c>
      <c r="K23" s="2" t="s">
        <v>29</v>
      </c>
      <c r="L23" s="2" t="s">
        <v>30</v>
      </c>
      <c r="M23" s="4" t="s">
        <v>119</v>
      </c>
      <c r="N23" s="2" t="s">
        <v>31</v>
      </c>
      <c r="O23" s="2" t="s">
        <v>52</v>
      </c>
      <c r="P23" s="2" t="s">
        <v>53</v>
      </c>
      <c r="Q23" s="2" t="s">
        <v>58</v>
      </c>
      <c r="R23" s="3">
        <v>7138</v>
      </c>
      <c r="S23" s="3"/>
      <c r="T23" s="3"/>
      <c r="U23" s="3"/>
      <c r="V23" s="3"/>
      <c r="W23" s="3"/>
      <c r="X23" s="3"/>
      <c r="Y23" s="3"/>
      <c r="Z23" s="3"/>
      <c r="AA23" s="3"/>
      <c r="AB23" s="3">
        <v>7138</v>
      </c>
      <c r="AC23" s="3">
        <v>7137.9</v>
      </c>
      <c r="AD23" s="3">
        <v>0</v>
      </c>
      <c r="AE23" s="3">
        <v>7137.9</v>
      </c>
      <c r="AF23" s="3">
        <v>0</v>
      </c>
      <c r="AG23" s="3">
        <v>7137.9</v>
      </c>
      <c r="AH23" s="3">
        <v>0</v>
      </c>
      <c r="AI23" s="3">
        <v>7137.9</v>
      </c>
      <c r="AJ23" s="3">
        <v>7137.9</v>
      </c>
      <c r="AK23" s="3">
        <v>0</v>
      </c>
      <c r="AL23" s="3">
        <v>0.1</v>
      </c>
    </row>
    <row r="24" spans="1:38">
      <c r="A24" s="2" t="s">
        <v>140</v>
      </c>
      <c r="B24" s="2" t="s">
        <v>20</v>
      </c>
      <c r="C24" s="2" t="s">
        <v>21</v>
      </c>
      <c r="D24" s="2" t="s">
        <v>22</v>
      </c>
      <c r="E24" s="2" t="s">
        <v>23</v>
      </c>
      <c r="F24" s="2" t="s">
        <v>24</v>
      </c>
      <c r="G24" s="2" t="s">
        <v>25</v>
      </c>
      <c r="H24" s="2" t="s">
        <v>26</v>
      </c>
      <c r="I24" s="2" t="s">
        <v>27</v>
      </c>
      <c r="J24" s="2" t="s">
        <v>28</v>
      </c>
      <c r="K24" s="2" t="s">
        <v>29</v>
      </c>
      <c r="L24" s="2" t="s">
        <v>30</v>
      </c>
      <c r="M24" s="4" t="s">
        <v>119</v>
      </c>
      <c r="N24" s="2" t="s">
        <v>31</v>
      </c>
      <c r="O24" s="2" t="s">
        <v>52</v>
      </c>
      <c r="P24" s="2" t="s">
        <v>59</v>
      </c>
      <c r="Q24" s="2" t="s">
        <v>60</v>
      </c>
      <c r="R24" s="3">
        <v>19000</v>
      </c>
      <c r="S24" s="3"/>
      <c r="T24" s="3"/>
      <c r="U24" s="3"/>
      <c r="V24" s="3"/>
      <c r="W24" s="3"/>
      <c r="X24" s="3"/>
      <c r="Y24" s="3"/>
      <c r="Z24" s="3"/>
      <c r="AA24" s="3"/>
      <c r="AB24" s="3">
        <v>19000</v>
      </c>
      <c r="AC24" s="3">
        <v>19007.75</v>
      </c>
      <c r="AD24" s="3">
        <v>0</v>
      </c>
      <c r="AE24" s="3">
        <v>19007.75</v>
      </c>
      <c r="AF24" s="3">
        <v>0</v>
      </c>
      <c r="AG24" s="3">
        <v>19007.75</v>
      </c>
      <c r="AH24" s="3">
        <v>90.95</v>
      </c>
      <c r="AI24" s="3">
        <v>18916.8</v>
      </c>
      <c r="AJ24" s="3">
        <v>18916.8</v>
      </c>
      <c r="AK24" s="3">
        <v>0</v>
      </c>
      <c r="AL24" s="3">
        <v>-7.75</v>
      </c>
    </row>
    <row r="25" spans="1:38">
      <c r="A25" s="2" t="s">
        <v>141</v>
      </c>
      <c r="B25" s="2" t="s">
        <v>20</v>
      </c>
      <c r="C25" s="2" t="s">
        <v>21</v>
      </c>
      <c r="D25" s="2" t="s">
        <v>22</v>
      </c>
      <c r="E25" s="2" t="s">
        <v>23</v>
      </c>
      <c r="F25" s="2" t="s">
        <v>24</v>
      </c>
      <c r="G25" s="2" t="s">
        <v>25</v>
      </c>
      <c r="H25" s="2" t="s">
        <v>26</v>
      </c>
      <c r="I25" s="2" t="s">
        <v>27</v>
      </c>
      <c r="J25" s="2" t="s">
        <v>28</v>
      </c>
      <c r="K25" s="2" t="s">
        <v>29</v>
      </c>
      <c r="L25" s="2" t="s">
        <v>30</v>
      </c>
      <c r="M25" s="4" t="s">
        <v>119</v>
      </c>
      <c r="N25" s="2" t="s">
        <v>31</v>
      </c>
      <c r="O25" s="2" t="s">
        <v>61</v>
      </c>
      <c r="P25" s="2" t="s">
        <v>62</v>
      </c>
      <c r="Q25" s="2" t="s">
        <v>63</v>
      </c>
      <c r="R25" s="3"/>
      <c r="S25" s="3"/>
      <c r="T25" s="3"/>
      <c r="U25" s="3"/>
      <c r="V25" s="3">
        <v>34154</v>
      </c>
      <c r="W25" s="3"/>
      <c r="X25" s="3"/>
      <c r="Y25" s="3"/>
      <c r="Z25" s="3"/>
      <c r="AA25" s="3">
        <v>34154</v>
      </c>
      <c r="AB25" s="3">
        <v>34154</v>
      </c>
      <c r="AC25" s="3">
        <v>34153.730000000003</v>
      </c>
      <c r="AD25" s="3">
        <v>0</v>
      </c>
      <c r="AE25" s="3">
        <v>34153.730000000003</v>
      </c>
      <c r="AF25" s="3">
        <v>0</v>
      </c>
      <c r="AG25" s="3">
        <v>34153.730000000003</v>
      </c>
      <c r="AH25" s="3">
        <v>0.01</v>
      </c>
      <c r="AI25" s="3">
        <v>34153.72</v>
      </c>
      <c r="AJ25" s="3">
        <v>34153.72</v>
      </c>
      <c r="AK25" s="3">
        <v>0</v>
      </c>
      <c r="AL25" s="3">
        <v>0.27</v>
      </c>
    </row>
    <row r="26" spans="1:38">
      <c r="A26" s="2" t="s">
        <v>142</v>
      </c>
      <c r="B26" s="2" t="s">
        <v>20</v>
      </c>
      <c r="C26" s="2" t="s">
        <v>21</v>
      </c>
      <c r="D26" s="2" t="s">
        <v>22</v>
      </c>
      <c r="E26" s="2" t="s">
        <v>23</v>
      </c>
      <c r="F26" s="2" t="s">
        <v>24</v>
      </c>
      <c r="G26" s="2" t="s">
        <v>25</v>
      </c>
      <c r="H26" s="2" t="s">
        <v>26</v>
      </c>
      <c r="I26" s="2" t="s">
        <v>27</v>
      </c>
      <c r="J26" s="2" t="s">
        <v>28</v>
      </c>
      <c r="K26" s="2" t="s">
        <v>29</v>
      </c>
      <c r="L26" s="2" t="s">
        <v>30</v>
      </c>
      <c r="M26" s="4" t="s">
        <v>119</v>
      </c>
      <c r="N26" s="2" t="s">
        <v>31</v>
      </c>
      <c r="O26" s="2" t="s">
        <v>64</v>
      </c>
      <c r="P26" s="2" t="s">
        <v>65</v>
      </c>
      <c r="Q26" s="2" t="s">
        <v>66</v>
      </c>
      <c r="R26" s="3">
        <v>1086565</v>
      </c>
      <c r="S26" s="3"/>
      <c r="T26" s="3"/>
      <c r="U26" s="3"/>
      <c r="V26" s="3"/>
      <c r="W26" s="3"/>
      <c r="X26" s="3"/>
      <c r="Y26" s="3"/>
      <c r="Z26" s="3"/>
      <c r="AA26" s="3"/>
      <c r="AB26" s="3">
        <v>1086565</v>
      </c>
      <c r="AC26" s="3">
        <v>954938.49</v>
      </c>
      <c r="AD26" s="3">
        <v>0</v>
      </c>
      <c r="AE26" s="3">
        <v>954938.49</v>
      </c>
      <c r="AF26" s="3">
        <v>0</v>
      </c>
      <c r="AG26" s="3">
        <v>954938.49</v>
      </c>
      <c r="AH26" s="3">
        <v>3806.34</v>
      </c>
      <c r="AI26" s="3">
        <v>951132.15</v>
      </c>
      <c r="AJ26" s="3">
        <v>951132.15</v>
      </c>
      <c r="AK26" s="3">
        <v>0</v>
      </c>
      <c r="AL26" s="3">
        <v>131626.51</v>
      </c>
    </row>
    <row r="27" spans="1:38">
      <c r="A27" s="2" t="s">
        <v>143</v>
      </c>
      <c r="B27" s="2" t="s">
        <v>20</v>
      </c>
      <c r="C27" s="2" t="s">
        <v>21</v>
      </c>
      <c r="D27" s="2" t="s">
        <v>22</v>
      </c>
      <c r="E27" s="2" t="s">
        <v>23</v>
      </c>
      <c r="F27" s="2" t="s">
        <v>24</v>
      </c>
      <c r="G27" s="2" t="s">
        <v>25</v>
      </c>
      <c r="H27" s="2" t="s">
        <v>26</v>
      </c>
      <c r="I27" s="2" t="s">
        <v>27</v>
      </c>
      <c r="J27" s="2" t="s">
        <v>28</v>
      </c>
      <c r="K27" s="2" t="s">
        <v>29</v>
      </c>
      <c r="L27" s="2" t="s">
        <v>30</v>
      </c>
      <c r="M27" s="4" t="s">
        <v>119</v>
      </c>
      <c r="N27" s="2" t="s">
        <v>31</v>
      </c>
      <c r="O27" s="2" t="s">
        <v>64</v>
      </c>
      <c r="P27" s="2" t="s">
        <v>67</v>
      </c>
      <c r="Q27" s="2" t="s">
        <v>68</v>
      </c>
      <c r="R27" s="3">
        <v>38000</v>
      </c>
      <c r="S27" s="3"/>
      <c r="T27" s="3"/>
      <c r="U27" s="3"/>
      <c r="V27" s="3"/>
      <c r="W27" s="3"/>
      <c r="X27" s="3"/>
      <c r="Y27" s="3"/>
      <c r="Z27" s="3"/>
      <c r="AA27" s="3"/>
      <c r="AB27" s="3">
        <v>38000</v>
      </c>
      <c r="AC27" s="3">
        <v>38867.24</v>
      </c>
      <c r="AD27" s="3">
        <v>0</v>
      </c>
      <c r="AE27" s="3">
        <v>38867.24</v>
      </c>
      <c r="AF27" s="3">
        <v>0</v>
      </c>
      <c r="AG27" s="3">
        <v>38867.24</v>
      </c>
      <c r="AH27" s="3">
        <v>2947.01</v>
      </c>
      <c r="AI27" s="3">
        <v>35920.230000000003</v>
      </c>
      <c r="AJ27" s="3">
        <v>35920.230000000003</v>
      </c>
      <c r="AK27" s="3">
        <v>0</v>
      </c>
      <c r="AL27" s="3">
        <v>-867.24</v>
      </c>
    </row>
    <row r="28" spans="1:38">
      <c r="A28" s="2" t="s">
        <v>144</v>
      </c>
      <c r="B28" s="2" t="s">
        <v>20</v>
      </c>
      <c r="C28" s="2" t="s">
        <v>21</v>
      </c>
      <c r="D28" s="2" t="s">
        <v>22</v>
      </c>
      <c r="E28" s="2" t="s">
        <v>23</v>
      </c>
      <c r="F28" s="2" t="s">
        <v>24</v>
      </c>
      <c r="G28" s="2" t="s">
        <v>25</v>
      </c>
      <c r="H28" s="2" t="s">
        <v>26</v>
      </c>
      <c r="I28" s="2" t="s">
        <v>27</v>
      </c>
      <c r="J28" s="2" t="s">
        <v>28</v>
      </c>
      <c r="K28" s="2" t="s">
        <v>29</v>
      </c>
      <c r="L28" s="2" t="s">
        <v>30</v>
      </c>
      <c r="M28" s="4" t="s">
        <v>119</v>
      </c>
      <c r="N28" s="2" t="s">
        <v>31</v>
      </c>
      <c r="O28" s="2" t="s">
        <v>64</v>
      </c>
      <c r="P28" s="2" t="s">
        <v>69</v>
      </c>
      <c r="Q28" s="2" t="s">
        <v>70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916.32</v>
      </c>
      <c r="AD28" s="3">
        <v>0</v>
      </c>
      <c r="AE28" s="3">
        <v>916.32</v>
      </c>
      <c r="AF28" s="3">
        <v>0</v>
      </c>
      <c r="AG28" s="3">
        <v>916.32</v>
      </c>
      <c r="AH28" s="3">
        <v>503.21</v>
      </c>
      <c r="AI28" s="3">
        <v>413.11</v>
      </c>
      <c r="AJ28" s="3">
        <v>413.11</v>
      </c>
      <c r="AK28" s="3">
        <v>0</v>
      </c>
      <c r="AL28" s="3">
        <v>-916.32</v>
      </c>
    </row>
    <row r="29" spans="1:38">
      <c r="A29" s="2" t="s">
        <v>145</v>
      </c>
      <c r="B29" s="2" t="s">
        <v>20</v>
      </c>
      <c r="C29" s="2" t="s">
        <v>21</v>
      </c>
      <c r="D29" s="2" t="s">
        <v>22</v>
      </c>
      <c r="E29" s="2" t="s">
        <v>23</v>
      </c>
      <c r="F29" s="2" t="s">
        <v>24</v>
      </c>
      <c r="G29" s="2" t="s">
        <v>25</v>
      </c>
      <c r="H29" s="2" t="s">
        <v>26</v>
      </c>
      <c r="I29" s="2" t="s">
        <v>27</v>
      </c>
      <c r="J29" s="2" t="s">
        <v>28</v>
      </c>
      <c r="K29" s="2" t="s">
        <v>29</v>
      </c>
      <c r="L29" s="2" t="s">
        <v>30</v>
      </c>
      <c r="M29" s="4" t="s">
        <v>119</v>
      </c>
      <c r="N29" s="2" t="s">
        <v>71</v>
      </c>
      <c r="O29" s="2" t="s">
        <v>72</v>
      </c>
      <c r="P29" s="2" t="s">
        <v>73</v>
      </c>
      <c r="Q29" s="2" t="s">
        <v>74</v>
      </c>
      <c r="R29" s="3">
        <v>108998</v>
      </c>
      <c r="S29" s="3"/>
      <c r="T29" s="3"/>
      <c r="U29" s="3"/>
      <c r="V29" s="3"/>
      <c r="W29" s="3"/>
      <c r="X29" s="3"/>
      <c r="Y29" s="3"/>
      <c r="Z29" s="3"/>
      <c r="AA29" s="3"/>
      <c r="AB29" s="3">
        <v>108998</v>
      </c>
      <c r="AC29" s="3">
        <v>115725.75</v>
      </c>
      <c r="AD29" s="3">
        <v>0</v>
      </c>
      <c r="AE29" s="3">
        <v>115725.75</v>
      </c>
      <c r="AF29" s="3">
        <v>0</v>
      </c>
      <c r="AG29" s="3">
        <v>115725.75</v>
      </c>
      <c r="AH29" s="3">
        <v>0.4</v>
      </c>
      <c r="AI29" s="3">
        <v>115725.35</v>
      </c>
      <c r="AJ29" s="3">
        <v>115725.35</v>
      </c>
      <c r="AK29" s="3">
        <v>0</v>
      </c>
      <c r="AL29" s="3">
        <v>-6727.75</v>
      </c>
    </row>
    <row r="30" spans="1:38">
      <c r="A30" s="2" t="s">
        <v>146</v>
      </c>
      <c r="B30" s="2" t="s">
        <v>20</v>
      </c>
      <c r="C30" s="2" t="s">
        <v>21</v>
      </c>
      <c r="D30" s="2" t="s">
        <v>22</v>
      </c>
      <c r="E30" s="2" t="s">
        <v>23</v>
      </c>
      <c r="F30" s="2" t="s">
        <v>24</v>
      </c>
      <c r="G30" s="2" t="s">
        <v>25</v>
      </c>
      <c r="H30" s="2" t="s">
        <v>26</v>
      </c>
      <c r="I30" s="2" t="s">
        <v>27</v>
      </c>
      <c r="J30" s="2" t="s">
        <v>28</v>
      </c>
      <c r="K30" s="2" t="s">
        <v>29</v>
      </c>
      <c r="L30" s="2" t="s">
        <v>30</v>
      </c>
      <c r="M30" s="4" t="s">
        <v>119</v>
      </c>
      <c r="N30" s="2" t="s">
        <v>71</v>
      </c>
      <c r="O30" s="2" t="s">
        <v>72</v>
      </c>
      <c r="P30" s="2" t="s">
        <v>75</v>
      </c>
      <c r="Q30" s="2" t="s">
        <v>76</v>
      </c>
      <c r="R30" s="3">
        <v>14000</v>
      </c>
      <c r="S30" s="3"/>
      <c r="T30" s="3"/>
      <c r="U30" s="3"/>
      <c r="V30" s="3"/>
      <c r="W30" s="3"/>
      <c r="X30" s="3"/>
      <c r="Y30" s="3"/>
      <c r="Z30" s="3"/>
      <c r="AA30" s="3"/>
      <c r="AB30" s="3">
        <v>14000</v>
      </c>
      <c r="AC30" s="3">
        <v>6824.4</v>
      </c>
      <c r="AD30" s="3">
        <v>0</v>
      </c>
      <c r="AE30" s="3">
        <v>6824.4</v>
      </c>
      <c r="AF30" s="3">
        <v>0</v>
      </c>
      <c r="AG30" s="3">
        <v>6824.4</v>
      </c>
      <c r="AH30" s="3">
        <v>191.12</v>
      </c>
      <c r="AI30" s="3">
        <v>6633.28</v>
      </c>
      <c r="AJ30" s="3">
        <v>6633.28</v>
      </c>
      <c r="AK30" s="3">
        <v>0</v>
      </c>
      <c r="AL30" s="3">
        <v>7175.6</v>
      </c>
    </row>
    <row r="31" spans="1:38">
      <c r="A31" s="2" t="s">
        <v>147</v>
      </c>
      <c r="B31" s="2" t="s">
        <v>20</v>
      </c>
      <c r="C31" s="2" t="s">
        <v>21</v>
      </c>
      <c r="D31" s="2" t="s">
        <v>22</v>
      </c>
      <c r="E31" s="2" t="s">
        <v>23</v>
      </c>
      <c r="F31" s="2" t="s">
        <v>24</v>
      </c>
      <c r="G31" s="2" t="s">
        <v>25</v>
      </c>
      <c r="H31" s="2" t="s">
        <v>26</v>
      </c>
      <c r="I31" s="2" t="s">
        <v>27</v>
      </c>
      <c r="J31" s="2" t="s">
        <v>28</v>
      </c>
      <c r="K31" s="2" t="s">
        <v>29</v>
      </c>
      <c r="L31" s="2" t="s">
        <v>30</v>
      </c>
      <c r="M31" s="4" t="s">
        <v>119</v>
      </c>
      <c r="N31" s="2" t="s">
        <v>71</v>
      </c>
      <c r="O31" s="2" t="s">
        <v>77</v>
      </c>
      <c r="P31" s="2" t="s">
        <v>78</v>
      </c>
      <c r="Q31" s="2" t="s">
        <v>79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30201.599999999999</v>
      </c>
      <c r="AD31" s="3">
        <v>0</v>
      </c>
      <c r="AE31" s="3">
        <v>30201.599999999999</v>
      </c>
      <c r="AF31" s="3">
        <v>0</v>
      </c>
      <c r="AG31" s="3">
        <v>30201.599999999999</v>
      </c>
      <c r="AH31" s="3">
        <v>0</v>
      </c>
      <c r="AI31" s="3">
        <v>30201.599999999999</v>
      </c>
      <c r="AJ31" s="3">
        <v>27684.799999999999</v>
      </c>
      <c r="AK31" s="3">
        <v>2516.8000000000002</v>
      </c>
      <c r="AL31" s="3">
        <v>-30201.599999999999</v>
      </c>
    </row>
    <row r="32" spans="1:38">
      <c r="A32" s="2" t="s">
        <v>148</v>
      </c>
      <c r="B32" s="2" t="s">
        <v>20</v>
      </c>
      <c r="C32" s="2" t="s">
        <v>21</v>
      </c>
      <c r="D32" s="2" t="s">
        <v>22</v>
      </c>
      <c r="E32" s="2" t="s">
        <v>23</v>
      </c>
      <c r="F32" s="2" t="s">
        <v>24</v>
      </c>
      <c r="G32" s="2" t="s">
        <v>25</v>
      </c>
      <c r="H32" s="2" t="s">
        <v>26</v>
      </c>
      <c r="I32" s="2" t="s">
        <v>27</v>
      </c>
      <c r="J32" s="2" t="s">
        <v>28</v>
      </c>
      <c r="K32" s="2" t="s">
        <v>29</v>
      </c>
      <c r="L32" s="2" t="s">
        <v>30</v>
      </c>
      <c r="M32" s="4" t="s">
        <v>119</v>
      </c>
      <c r="N32" s="2" t="s">
        <v>71</v>
      </c>
      <c r="O32" s="2" t="s">
        <v>77</v>
      </c>
      <c r="P32" s="2" t="s">
        <v>80</v>
      </c>
      <c r="Q32" s="2" t="s">
        <v>81</v>
      </c>
      <c r="R32" s="3">
        <v>50000</v>
      </c>
      <c r="S32" s="3"/>
      <c r="T32" s="3"/>
      <c r="U32" s="3"/>
      <c r="V32" s="3"/>
      <c r="W32" s="3"/>
      <c r="X32" s="3"/>
      <c r="Y32" s="3"/>
      <c r="Z32" s="3"/>
      <c r="AA32" s="3"/>
      <c r="AB32" s="3">
        <v>50000</v>
      </c>
      <c r="AC32" s="3">
        <v>36530.07</v>
      </c>
      <c r="AD32" s="3">
        <v>0</v>
      </c>
      <c r="AE32" s="3">
        <v>36530.07</v>
      </c>
      <c r="AF32" s="3">
        <v>0</v>
      </c>
      <c r="AG32" s="3">
        <v>36530.07</v>
      </c>
      <c r="AH32" s="3">
        <v>0</v>
      </c>
      <c r="AI32" s="3">
        <v>36530.07</v>
      </c>
      <c r="AJ32" s="3">
        <v>35622.57</v>
      </c>
      <c r="AK32" s="3">
        <v>907.5</v>
      </c>
      <c r="AL32" s="3">
        <v>13469.93</v>
      </c>
    </row>
    <row r="33" spans="1:38">
      <c r="A33" s="2" t="s">
        <v>149</v>
      </c>
      <c r="B33" s="2" t="s">
        <v>20</v>
      </c>
      <c r="C33" s="2" t="s">
        <v>21</v>
      </c>
      <c r="D33" s="2" t="s">
        <v>22</v>
      </c>
      <c r="E33" s="2" t="s">
        <v>23</v>
      </c>
      <c r="F33" s="2" t="s">
        <v>24</v>
      </c>
      <c r="G33" s="2" t="s">
        <v>25</v>
      </c>
      <c r="H33" s="2" t="s">
        <v>26</v>
      </c>
      <c r="I33" s="2" t="s">
        <v>27</v>
      </c>
      <c r="J33" s="2" t="s">
        <v>28</v>
      </c>
      <c r="K33" s="2" t="s">
        <v>29</v>
      </c>
      <c r="L33" s="2" t="s">
        <v>30</v>
      </c>
      <c r="M33" s="4" t="s">
        <v>119</v>
      </c>
      <c r="N33" s="2" t="s">
        <v>71</v>
      </c>
      <c r="O33" s="2" t="s">
        <v>77</v>
      </c>
      <c r="P33" s="2" t="s">
        <v>82</v>
      </c>
      <c r="Q33" s="2" t="s">
        <v>83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v>68838.3</v>
      </c>
      <c r="AD33" s="3">
        <v>0</v>
      </c>
      <c r="AE33" s="3">
        <v>68838.3</v>
      </c>
      <c r="AF33" s="3">
        <v>0</v>
      </c>
      <c r="AG33" s="3">
        <v>68838.3</v>
      </c>
      <c r="AH33" s="3">
        <v>0.11</v>
      </c>
      <c r="AI33" s="3">
        <v>68838.19</v>
      </c>
      <c r="AJ33" s="3">
        <v>58890.74</v>
      </c>
      <c r="AK33" s="3">
        <v>9947.4500000000007</v>
      </c>
      <c r="AL33" s="3">
        <v>-68838.3</v>
      </c>
    </row>
    <row r="34" spans="1:38">
      <c r="A34" s="2" t="s">
        <v>150</v>
      </c>
      <c r="B34" s="2" t="s">
        <v>20</v>
      </c>
      <c r="C34" s="2" t="s">
        <v>21</v>
      </c>
      <c r="D34" s="2" t="s">
        <v>22</v>
      </c>
      <c r="E34" s="2" t="s">
        <v>23</v>
      </c>
      <c r="F34" s="2" t="s">
        <v>24</v>
      </c>
      <c r="G34" s="2" t="s">
        <v>25</v>
      </c>
      <c r="H34" s="2" t="s">
        <v>26</v>
      </c>
      <c r="I34" s="2" t="s">
        <v>27</v>
      </c>
      <c r="J34" s="2" t="s">
        <v>28</v>
      </c>
      <c r="K34" s="2" t="s">
        <v>29</v>
      </c>
      <c r="L34" s="2" t="s">
        <v>30</v>
      </c>
      <c r="M34" s="4" t="s">
        <v>119</v>
      </c>
      <c r="N34" s="2" t="s">
        <v>71</v>
      </c>
      <c r="O34" s="2" t="s">
        <v>84</v>
      </c>
      <c r="P34" s="2" t="s">
        <v>85</v>
      </c>
      <c r="Q34" s="2" t="s">
        <v>86</v>
      </c>
      <c r="R34" s="3">
        <v>27000</v>
      </c>
      <c r="S34" s="3"/>
      <c r="T34" s="3"/>
      <c r="U34" s="3"/>
      <c r="V34" s="3"/>
      <c r="W34" s="3"/>
      <c r="X34" s="3"/>
      <c r="Y34" s="3"/>
      <c r="Z34" s="3"/>
      <c r="AA34" s="3"/>
      <c r="AB34" s="3">
        <v>27000</v>
      </c>
      <c r="AC34" s="3">
        <v>4677.5200000000004</v>
      </c>
      <c r="AD34" s="3">
        <v>0</v>
      </c>
      <c r="AE34" s="3">
        <v>4677.5200000000004</v>
      </c>
      <c r="AF34" s="3">
        <v>0</v>
      </c>
      <c r="AG34" s="3">
        <v>4677.5200000000004</v>
      </c>
      <c r="AH34" s="3">
        <v>0</v>
      </c>
      <c r="AI34" s="3">
        <v>4677.5200000000004</v>
      </c>
      <c r="AJ34" s="3">
        <v>4517.97</v>
      </c>
      <c r="AK34" s="3">
        <v>159.55000000000001</v>
      </c>
      <c r="AL34" s="3">
        <v>22322.48</v>
      </c>
    </row>
    <row r="35" spans="1:38">
      <c r="A35" s="2" t="s">
        <v>151</v>
      </c>
      <c r="B35" s="2" t="s">
        <v>20</v>
      </c>
      <c r="C35" s="2" t="s">
        <v>21</v>
      </c>
      <c r="D35" s="2" t="s">
        <v>22</v>
      </c>
      <c r="E35" s="2" t="s">
        <v>23</v>
      </c>
      <c r="F35" s="2" t="s">
        <v>24</v>
      </c>
      <c r="G35" s="2" t="s">
        <v>25</v>
      </c>
      <c r="H35" s="2" t="s">
        <v>26</v>
      </c>
      <c r="I35" s="2" t="s">
        <v>27</v>
      </c>
      <c r="J35" s="2" t="s">
        <v>28</v>
      </c>
      <c r="K35" s="2" t="s">
        <v>29</v>
      </c>
      <c r="L35" s="2" t="s">
        <v>30</v>
      </c>
      <c r="M35" s="4" t="s">
        <v>119</v>
      </c>
      <c r="N35" s="2" t="s">
        <v>71</v>
      </c>
      <c r="O35" s="2" t="s">
        <v>84</v>
      </c>
      <c r="P35" s="2" t="s">
        <v>85</v>
      </c>
      <c r="Q35" s="2" t="s">
        <v>87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>
        <v>13871.59</v>
      </c>
      <c r="AD35" s="3">
        <v>0</v>
      </c>
      <c r="AE35" s="3">
        <v>13871.59</v>
      </c>
      <c r="AF35" s="3">
        <v>0</v>
      </c>
      <c r="AG35" s="3">
        <v>13871.59</v>
      </c>
      <c r="AH35" s="3">
        <v>0</v>
      </c>
      <c r="AI35" s="3">
        <v>13871.59</v>
      </c>
      <c r="AJ35" s="3">
        <v>13871.59</v>
      </c>
      <c r="AK35" s="3">
        <v>0</v>
      </c>
      <c r="AL35" s="3">
        <v>-13871.59</v>
      </c>
    </row>
    <row r="36" spans="1:38">
      <c r="A36" s="2" t="s">
        <v>152</v>
      </c>
      <c r="B36" s="2" t="s">
        <v>20</v>
      </c>
      <c r="C36" s="2" t="s">
        <v>21</v>
      </c>
      <c r="D36" s="2" t="s">
        <v>22</v>
      </c>
      <c r="E36" s="2" t="s">
        <v>23</v>
      </c>
      <c r="F36" s="2" t="s">
        <v>24</v>
      </c>
      <c r="G36" s="2" t="s">
        <v>25</v>
      </c>
      <c r="H36" s="2" t="s">
        <v>26</v>
      </c>
      <c r="I36" s="2" t="s">
        <v>27</v>
      </c>
      <c r="J36" s="2" t="s">
        <v>28</v>
      </c>
      <c r="K36" s="2" t="s">
        <v>29</v>
      </c>
      <c r="L36" s="2" t="s">
        <v>30</v>
      </c>
      <c r="M36" s="4" t="s">
        <v>119</v>
      </c>
      <c r="N36" s="2" t="s">
        <v>71</v>
      </c>
      <c r="O36" s="2" t="s">
        <v>84</v>
      </c>
      <c r="P36" s="2" t="s">
        <v>85</v>
      </c>
      <c r="Q36" s="2" t="s">
        <v>88</v>
      </c>
      <c r="R36" s="3">
        <v>20000</v>
      </c>
      <c r="S36" s="3"/>
      <c r="T36" s="3"/>
      <c r="U36" s="3"/>
      <c r="V36" s="3"/>
      <c r="W36" s="3"/>
      <c r="X36" s="3"/>
      <c r="Y36" s="3"/>
      <c r="Z36" s="3"/>
      <c r="AA36" s="3"/>
      <c r="AB36" s="3">
        <v>20000</v>
      </c>
      <c r="AC36" s="3">
        <v>20986.34</v>
      </c>
      <c r="AD36" s="3">
        <v>0</v>
      </c>
      <c r="AE36" s="3">
        <v>20986.34</v>
      </c>
      <c r="AF36" s="3">
        <v>0</v>
      </c>
      <c r="AG36" s="3">
        <v>20986.34</v>
      </c>
      <c r="AH36" s="3">
        <v>0</v>
      </c>
      <c r="AI36" s="3">
        <v>20986.34</v>
      </c>
      <c r="AJ36" s="3">
        <v>9420.07</v>
      </c>
      <c r="AK36" s="3">
        <v>11566.27</v>
      </c>
      <c r="AL36" s="3">
        <v>-986.34</v>
      </c>
    </row>
    <row r="37" spans="1:38">
      <c r="A37" s="2" t="s">
        <v>153</v>
      </c>
      <c r="B37" s="2" t="s">
        <v>20</v>
      </c>
      <c r="C37" s="2" t="s">
        <v>21</v>
      </c>
      <c r="D37" s="2" t="s">
        <v>22</v>
      </c>
      <c r="E37" s="2" t="s">
        <v>23</v>
      </c>
      <c r="F37" s="2" t="s">
        <v>24</v>
      </c>
      <c r="G37" s="2" t="s">
        <v>25</v>
      </c>
      <c r="H37" s="2" t="s">
        <v>26</v>
      </c>
      <c r="I37" s="2" t="s">
        <v>27</v>
      </c>
      <c r="J37" s="2" t="s">
        <v>28</v>
      </c>
      <c r="K37" s="2" t="s">
        <v>29</v>
      </c>
      <c r="L37" s="2" t="s">
        <v>30</v>
      </c>
      <c r="M37" s="4" t="s">
        <v>119</v>
      </c>
      <c r="N37" s="2" t="s">
        <v>71</v>
      </c>
      <c r="O37" s="2" t="s">
        <v>84</v>
      </c>
      <c r="P37" s="2" t="s">
        <v>89</v>
      </c>
      <c r="Q37" s="2" t="s">
        <v>90</v>
      </c>
      <c r="R37" s="3">
        <v>9000</v>
      </c>
      <c r="S37" s="3"/>
      <c r="T37" s="3"/>
      <c r="U37" s="3"/>
      <c r="V37" s="3"/>
      <c r="W37" s="3"/>
      <c r="X37" s="3"/>
      <c r="Y37" s="3"/>
      <c r="Z37" s="3"/>
      <c r="AA37" s="3"/>
      <c r="AB37" s="3">
        <v>9000</v>
      </c>
      <c r="AC37" s="3">
        <v>83270.83</v>
      </c>
      <c r="AD37" s="3">
        <v>0</v>
      </c>
      <c r="AE37" s="3">
        <v>83270.83</v>
      </c>
      <c r="AF37" s="3">
        <v>0</v>
      </c>
      <c r="AG37" s="3">
        <v>83270.83</v>
      </c>
      <c r="AH37" s="3">
        <v>20925.2</v>
      </c>
      <c r="AI37" s="3">
        <v>62345.63</v>
      </c>
      <c r="AJ37" s="3">
        <v>51625.05</v>
      </c>
      <c r="AK37" s="3">
        <v>10720.58</v>
      </c>
      <c r="AL37" s="3">
        <v>-74270.83</v>
      </c>
    </row>
    <row r="38" spans="1:38">
      <c r="A38" s="2" t="s">
        <v>154</v>
      </c>
      <c r="B38" s="2" t="s">
        <v>20</v>
      </c>
      <c r="C38" s="2" t="s">
        <v>21</v>
      </c>
      <c r="D38" s="2" t="s">
        <v>22</v>
      </c>
      <c r="E38" s="2" t="s">
        <v>23</v>
      </c>
      <c r="F38" s="2" t="s">
        <v>24</v>
      </c>
      <c r="G38" s="2" t="s">
        <v>25</v>
      </c>
      <c r="H38" s="2" t="s">
        <v>26</v>
      </c>
      <c r="I38" s="2" t="s">
        <v>27</v>
      </c>
      <c r="J38" s="2" t="s">
        <v>28</v>
      </c>
      <c r="K38" s="2" t="s">
        <v>29</v>
      </c>
      <c r="L38" s="2" t="s">
        <v>30</v>
      </c>
      <c r="M38" s="4" t="s">
        <v>119</v>
      </c>
      <c r="N38" s="2" t="s">
        <v>71</v>
      </c>
      <c r="O38" s="2" t="s">
        <v>84</v>
      </c>
      <c r="P38" s="2" t="s">
        <v>89</v>
      </c>
      <c r="Q38" s="2" t="s">
        <v>91</v>
      </c>
      <c r="R38" s="3">
        <v>3000</v>
      </c>
      <c r="S38" s="3"/>
      <c r="T38" s="3"/>
      <c r="U38" s="3"/>
      <c r="V38" s="3"/>
      <c r="W38" s="3"/>
      <c r="X38" s="3"/>
      <c r="Y38" s="3"/>
      <c r="Z38" s="3"/>
      <c r="AA38" s="3"/>
      <c r="AB38" s="3">
        <v>3000</v>
      </c>
      <c r="AC38" s="3">
        <v>2947.5</v>
      </c>
      <c r="AD38" s="3">
        <v>0</v>
      </c>
      <c r="AE38" s="3">
        <v>2947.5</v>
      </c>
      <c r="AF38" s="3">
        <v>0</v>
      </c>
      <c r="AG38" s="3">
        <v>2947.5</v>
      </c>
      <c r="AH38" s="3">
        <v>0</v>
      </c>
      <c r="AI38" s="3">
        <v>2947.5</v>
      </c>
      <c r="AJ38" s="3">
        <v>2947.5</v>
      </c>
      <c r="AK38" s="3">
        <v>0</v>
      </c>
      <c r="AL38" s="3">
        <v>52.5</v>
      </c>
    </row>
    <row r="39" spans="1:38">
      <c r="A39" s="2" t="s">
        <v>155</v>
      </c>
      <c r="B39" s="2" t="s">
        <v>20</v>
      </c>
      <c r="C39" s="2" t="s">
        <v>21</v>
      </c>
      <c r="D39" s="2" t="s">
        <v>22</v>
      </c>
      <c r="E39" s="2" t="s">
        <v>23</v>
      </c>
      <c r="F39" s="2" t="s">
        <v>24</v>
      </c>
      <c r="G39" s="2" t="s">
        <v>25</v>
      </c>
      <c r="H39" s="2" t="s">
        <v>26</v>
      </c>
      <c r="I39" s="2" t="s">
        <v>27</v>
      </c>
      <c r="J39" s="2" t="s">
        <v>28</v>
      </c>
      <c r="K39" s="2" t="s">
        <v>29</v>
      </c>
      <c r="L39" s="2" t="s">
        <v>30</v>
      </c>
      <c r="M39" s="4" t="s">
        <v>119</v>
      </c>
      <c r="N39" s="2" t="s">
        <v>71</v>
      </c>
      <c r="O39" s="2" t="s">
        <v>84</v>
      </c>
      <c r="P39" s="2" t="s">
        <v>89</v>
      </c>
      <c r="Q39" s="2" t="s">
        <v>92</v>
      </c>
      <c r="R39" s="3">
        <v>9000</v>
      </c>
      <c r="S39" s="3"/>
      <c r="T39" s="3"/>
      <c r="U39" s="3"/>
      <c r="V39" s="3">
        <v>923300</v>
      </c>
      <c r="W39" s="3">
        <v>-258960</v>
      </c>
      <c r="X39" s="3"/>
      <c r="Y39" s="3"/>
      <c r="Z39" s="3"/>
      <c r="AA39" s="3">
        <v>664340</v>
      </c>
      <c r="AB39" s="3">
        <v>673340</v>
      </c>
      <c r="AC39" s="3">
        <v>145737.88</v>
      </c>
      <c r="AD39" s="3">
        <v>0</v>
      </c>
      <c r="AE39" s="3">
        <v>145737.88</v>
      </c>
      <c r="AF39" s="3">
        <v>0</v>
      </c>
      <c r="AG39" s="3">
        <v>145737.88</v>
      </c>
      <c r="AH39" s="3">
        <v>4670.6000000000004</v>
      </c>
      <c r="AI39" s="3">
        <v>141067.28</v>
      </c>
      <c r="AJ39" s="3">
        <v>138169.17000000001</v>
      </c>
      <c r="AK39" s="3">
        <v>2898.11</v>
      </c>
      <c r="AL39" s="3">
        <v>527602.12</v>
      </c>
    </row>
    <row r="40" spans="1:38">
      <c r="A40" s="2" t="s">
        <v>156</v>
      </c>
      <c r="B40" s="2" t="s">
        <v>20</v>
      </c>
      <c r="C40" s="2" t="s">
        <v>21</v>
      </c>
      <c r="D40" s="2" t="s">
        <v>22</v>
      </c>
      <c r="E40" s="2" t="s">
        <v>23</v>
      </c>
      <c r="F40" s="2" t="s">
        <v>24</v>
      </c>
      <c r="G40" s="2" t="s">
        <v>25</v>
      </c>
      <c r="H40" s="2" t="s">
        <v>26</v>
      </c>
      <c r="I40" s="2" t="s">
        <v>27</v>
      </c>
      <c r="J40" s="2" t="s">
        <v>28</v>
      </c>
      <c r="K40" s="2" t="s">
        <v>29</v>
      </c>
      <c r="L40" s="2" t="s">
        <v>30</v>
      </c>
      <c r="M40" s="4" t="s">
        <v>119</v>
      </c>
      <c r="N40" s="2" t="s">
        <v>71</v>
      </c>
      <c r="O40" s="2" t="s">
        <v>84</v>
      </c>
      <c r="P40" s="2" t="s">
        <v>93</v>
      </c>
      <c r="Q40" s="2" t="s">
        <v>94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>
        <v>1796.14</v>
      </c>
      <c r="AD40" s="3">
        <v>0</v>
      </c>
      <c r="AE40" s="3">
        <v>1796.14</v>
      </c>
      <c r="AF40" s="3">
        <v>0</v>
      </c>
      <c r="AG40" s="3">
        <v>1796.14</v>
      </c>
      <c r="AH40" s="3">
        <v>0</v>
      </c>
      <c r="AI40" s="3">
        <v>1796.14</v>
      </c>
      <c r="AJ40" s="3">
        <v>1659.22</v>
      </c>
      <c r="AK40" s="3">
        <v>136.91999999999999</v>
      </c>
      <c r="AL40" s="3">
        <v>-1796.14</v>
      </c>
    </row>
    <row r="41" spans="1:38">
      <c r="A41" s="2" t="s">
        <v>157</v>
      </c>
      <c r="B41" s="2" t="s">
        <v>20</v>
      </c>
      <c r="C41" s="2" t="s">
        <v>21</v>
      </c>
      <c r="D41" s="2" t="s">
        <v>22</v>
      </c>
      <c r="E41" s="2" t="s">
        <v>23</v>
      </c>
      <c r="F41" s="2" t="s">
        <v>24</v>
      </c>
      <c r="G41" s="2" t="s">
        <v>25</v>
      </c>
      <c r="H41" s="2" t="s">
        <v>26</v>
      </c>
      <c r="I41" s="2" t="s">
        <v>27</v>
      </c>
      <c r="J41" s="2" t="s">
        <v>28</v>
      </c>
      <c r="K41" s="2" t="s">
        <v>29</v>
      </c>
      <c r="L41" s="2" t="s">
        <v>30</v>
      </c>
      <c r="M41" s="4" t="s">
        <v>119</v>
      </c>
      <c r="N41" s="2" t="s">
        <v>71</v>
      </c>
      <c r="O41" s="2" t="s">
        <v>84</v>
      </c>
      <c r="P41" s="2" t="s">
        <v>93</v>
      </c>
      <c r="Q41" s="2" t="s">
        <v>95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>
        <v>199234.99</v>
      </c>
      <c r="AD41" s="3">
        <v>0</v>
      </c>
      <c r="AE41" s="3">
        <v>199234.99</v>
      </c>
      <c r="AF41" s="3">
        <v>0</v>
      </c>
      <c r="AG41" s="3">
        <v>199234.99</v>
      </c>
      <c r="AH41" s="3">
        <v>0</v>
      </c>
      <c r="AI41" s="3">
        <v>199234.99</v>
      </c>
      <c r="AJ41" s="3">
        <v>191694.21</v>
      </c>
      <c r="AK41" s="3">
        <v>7540.78</v>
      </c>
      <c r="AL41" s="3">
        <v>-199234.99</v>
      </c>
    </row>
    <row r="42" spans="1:38">
      <c r="A42" s="2" t="s">
        <v>158</v>
      </c>
      <c r="B42" s="2" t="s">
        <v>20</v>
      </c>
      <c r="C42" s="2" t="s">
        <v>21</v>
      </c>
      <c r="D42" s="2" t="s">
        <v>22</v>
      </c>
      <c r="E42" s="2" t="s">
        <v>23</v>
      </c>
      <c r="F42" s="2" t="s">
        <v>24</v>
      </c>
      <c r="G42" s="2" t="s">
        <v>25</v>
      </c>
      <c r="H42" s="2" t="s">
        <v>26</v>
      </c>
      <c r="I42" s="2" t="s">
        <v>27</v>
      </c>
      <c r="J42" s="2" t="s">
        <v>28</v>
      </c>
      <c r="K42" s="2" t="s">
        <v>29</v>
      </c>
      <c r="L42" s="2" t="s">
        <v>30</v>
      </c>
      <c r="M42" s="4" t="s">
        <v>119</v>
      </c>
      <c r="N42" s="2" t="s">
        <v>71</v>
      </c>
      <c r="O42" s="2" t="s">
        <v>84</v>
      </c>
      <c r="P42" s="2" t="s">
        <v>96</v>
      </c>
      <c r="Q42" s="2" t="s">
        <v>97</v>
      </c>
      <c r="R42" s="3">
        <v>115000</v>
      </c>
      <c r="S42" s="3"/>
      <c r="T42" s="3"/>
      <c r="U42" s="3"/>
      <c r="V42" s="3"/>
      <c r="W42" s="3"/>
      <c r="X42" s="3"/>
      <c r="Y42" s="3"/>
      <c r="Z42" s="3"/>
      <c r="AA42" s="3"/>
      <c r="AB42" s="3">
        <v>115000</v>
      </c>
      <c r="AC42" s="3">
        <v>120784.31</v>
      </c>
      <c r="AD42" s="3">
        <v>0</v>
      </c>
      <c r="AE42" s="3">
        <v>120784.31</v>
      </c>
      <c r="AF42" s="3">
        <v>0</v>
      </c>
      <c r="AG42" s="3">
        <v>120784.31</v>
      </c>
      <c r="AH42" s="3">
        <v>0</v>
      </c>
      <c r="AI42" s="3">
        <v>120784.31</v>
      </c>
      <c r="AJ42" s="3">
        <v>120784.31</v>
      </c>
      <c r="AK42" s="3">
        <v>0</v>
      </c>
      <c r="AL42" s="3">
        <v>-5784.31</v>
      </c>
    </row>
    <row r="43" spans="1:38">
      <c r="A43" s="2" t="s">
        <v>159</v>
      </c>
      <c r="B43" s="2" t="s">
        <v>20</v>
      </c>
      <c r="C43" s="2" t="s">
        <v>21</v>
      </c>
      <c r="D43" s="2" t="s">
        <v>22</v>
      </c>
      <c r="E43" s="2" t="s">
        <v>23</v>
      </c>
      <c r="F43" s="2" t="s">
        <v>24</v>
      </c>
      <c r="G43" s="2" t="s">
        <v>25</v>
      </c>
      <c r="H43" s="2" t="s">
        <v>26</v>
      </c>
      <c r="I43" s="2" t="s">
        <v>27</v>
      </c>
      <c r="J43" s="2" t="s">
        <v>28</v>
      </c>
      <c r="K43" s="2" t="s">
        <v>29</v>
      </c>
      <c r="L43" s="2" t="s">
        <v>30</v>
      </c>
      <c r="M43" s="4" t="s">
        <v>119</v>
      </c>
      <c r="N43" s="2" t="s">
        <v>71</v>
      </c>
      <c r="O43" s="2" t="s">
        <v>84</v>
      </c>
      <c r="P43" s="2" t="s">
        <v>96</v>
      </c>
      <c r="Q43" s="2" t="s">
        <v>98</v>
      </c>
      <c r="R43" s="3">
        <v>131000</v>
      </c>
      <c r="S43" s="3"/>
      <c r="T43" s="3"/>
      <c r="U43" s="3"/>
      <c r="V43" s="3">
        <v>30000</v>
      </c>
      <c r="W43" s="3"/>
      <c r="X43" s="3"/>
      <c r="Y43" s="3"/>
      <c r="Z43" s="3"/>
      <c r="AA43" s="3">
        <v>30000</v>
      </c>
      <c r="AB43" s="3">
        <v>161000</v>
      </c>
      <c r="AC43" s="3">
        <v>130998.79</v>
      </c>
      <c r="AD43" s="3">
        <v>0</v>
      </c>
      <c r="AE43" s="3">
        <v>130998.79</v>
      </c>
      <c r="AF43" s="3">
        <v>0</v>
      </c>
      <c r="AG43" s="3">
        <v>130998.79</v>
      </c>
      <c r="AH43" s="3">
        <v>7.0000000000000007E-2</v>
      </c>
      <c r="AI43" s="3">
        <v>130998.72</v>
      </c>
      <c r="AJ43" s="3">
        <v>130998.72</v>
      </c>
      <c r="AK43" s="3">
        <v>0</v>
      </c>
      <c r="AL43" s="3">
        <v>30001.21</v>
      </c>
    </row>
    <row r="44" spans="1:38">
      <c r="A44" s="2" t="s">
        <v>160</v>
      </c>
      <c r="B44" s="2" t="s">
        <v>20</v>
      </c>
      <c r="C44" s="2" t="s">
        <v>21</v>
      </c>
      <c r="D44" s="2" t="s">
        <v>22</v>
      </c>
      <c r="E44" s="2" t="s">
        <v>23</v>
      </c>
      <c r="F44" s="2" t="s">
        <v>24</v>
      </c>
      <c r="G44" s="2" t="s">
        <v>25</v>
      </c>
      <c r="H44" s="2" t="s">
        <v>26</v>
      </c>
      <c r="I44" s="2" t="s">
        <v>27</v>
      </c>
      <c r="J44" s="2" t="s">
        <v>28</v>
      </c>
      <c r="K44" s="2" t="s">
        <v>29</v>
      </c>
      <c r="L44" s="2" t="s">
        <v>30</v>
      </c>
      <c r="M44" s="4" t="s">
        <v>119</v>
      </c>
      <c r="N44" s="2" t="s">
        <v>71</v>
      </c>
      <c r="O44" s="2" t="s">
        <v>84</v>
      </c>
      <c r="P44" s="2" t="s">
        <v>96</v>
      </c>
      <c r="Q44" s="2" t="s">
        <v>99</v>
      </c>
      <c r="R44" s="3">
        <v>50000</v>
      </c>
      <c r="S44" s="3"/>
      <c r="T44" s="3"/>
      <c r="U44" s="3"/>
      <c r="V44" s="3">
        <v>105000</v>
      </c>
      <c r="W44" s="3"/>
      <c r="X44" s="3"/>
      <c r="Y44" s="3"/>
      <c r="Z44" s="3"/>
      <c r="AA44" s="3">
        <v>105000</v>
      </c>
      <c r="AB44" s="3">
        <v>155000</v>
      </c>
      <c r="AC44" s="3">
        <v>169704.68</v>
      </c>
      <c r="AD44" s="3">
        <v>0</v>
      </c>
      <c r="AE44" s="3">
        <v>169704.68</v>
      </c>
      <c r="AF44" s="3">
        <v>0</v>
      </c>
      <c r="AG44" s="3">
        <v>169704.68</v>
      </c>
      <c r="AH44" s="3">
        <v>0.02</v>
      </c>
      <c r="AI44" s="3">
        <v>169704.66</v>
      </c>
      <c r="AJ44" s="3">
        <v>169704.66</v>
      </c>
      <c r="AK44" s="3">
        <v>0</v>
      </c>
      <c r="AL44" s="3">
        <v>-14704.68</v>
      </c>
    </row>
    <row r="45" spans="1:38">
      <c r="A45" s="2" t="s">
        <v>161</v>
      </c>
      <c r="B45" s="2" t="s">
        <v>20</v>
      </c>
      <c r="C45" s="2" t="s">
        <v>21</v>
      </c>
      <c r="D45" s="2" t="s">
        <v>22</v>
      </c>
      <c r="E45" s="2" t="s">
        <v>23</v>
      </c>
      <c r="F45" s="2" t="s">
        <v>24</v>
      </c>
      <c r="G45" s="2" t="s">
        <v>25</v>
      </c>
      <c r="H45" s="2" t="s">
        <v>26</v>
      </c>
      <c r="I45" s="2" t="s">
        <v>27</v>
      </c>
      <c r="J45" s="2" t="s">
        <v>28</v>
      </c>
      <c r="K45" s="2" t="s">
        <v>29</v>
      </c>
      <c r="L45" s="2" t="s">
        <v>30</v>
      </c>
      <c r="M45" s="4" t="s">
        <v>119</v>
      </c>
      <c r="N45" s="2" t="s">
        <v>71</v>
      </c>
      <c r="O45" s="2" t="s">
        <v>84</v>
      </c>
      <c r="P45" s="2" t="s">
        <v>96</v>
      </c>
      <c r="Q45" s="2" t="s">
        <v>100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>
        <v>32295</v>
      </c>
      <c r="AD45" s="3">
        <v>2157.89</v>
      </c>
      <c r="AE45" s="3">
        <v>30137.11</v>
      </c>
      <c r="AF45" s="3">
        <v>0</v>
      </c>
      <c r="AG45" s="3">
        <v>30137.11</v>
      </c>
      <c r="AH45" s="3">
        <v>0</v>
      </c>
      <c r="AI45" s="3">
        <v>30137.11</v>
      </c>
      <c r="AJ45" s="3">
        <v>25068.34</v>
      </c>
      <c r="AK45" s="3">
        <v>5068.7700000000004</v>
      </c>
      <c r="AL45" s="3">
        <v>-32295</v>
      </c>
    </row>
    <row r="46" spans="1:38">
      <c r="A46" s="2" t="s">
        <v>162</v>
      </c>
      <c r="B46" s="2" t="s">
        <v>20</v>
      </c>
      <c r="C46" s="2" t="s">
        <v>21</v>
      </c>
      <c r="D46" s="2" t="s">
        <v>22</v>
      </c>
      <c r="E46" s="2" t="s">
        <v>23</v>
      </c>
      <c r="F46" s="2" t="s">
        <v>24</v>
      </c>
      <c r="G46" s="2" t="s">
        <v>25</v>
      </c>
      <c r="H46" s="2" t="s">
        <v>26</v>
      </c>
      <c r="I46" s="2" t="s">
        <v>27</v>
      </c>
      <c r="J46" s="2" t="s">
        <v>28</v>
      </c>
      <c r="K46" s="2" t="s">
        <v>29</v>
      </c>
      <c r="L46" s="2" t="s">
        <v>30</v>
      </c>
      <c r="M46" s="4" t="s">
        <v>119</v>
      </c>
      <c r="N46" s="2" t="s">
        <v>71</v>
      </c>
      <c r="O46" s="2" t="s">
        <v>84</v>
      </c>
      <c r="P46" s="2" t="s">
        <v>96</v>
      </c>
      <c r="Q46" s="2" t="s">
        <v>101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>
        <v>40535</v>
      </c>
      <c r="AD46" s="3">
        <v>0</v>
      </c>
      <c r="AE46" s="3">
        <v>40535</v>
      </c>
      <c r="AF46" s="3">
        <v>0</v>
      </c>
      <c r="AG46" s="3">
        <v>40535</v>
      </c>
      <c r="AH46" s="3">
        <v>5303.42</v>
      </c>
      <c r="AI46" s="3">
        <v>35231.58</v>
      </c>
      <c r="AJ46" s="3">
        <v>32460.2</v>
      </c>
      <c r="AK46" s="3">
        <v>2771.38</v>
      </c>
      <c r="AL46" s="3">
        <v>-40535</v>
      </c>
    </row>
    <row r="47" spans="1:38">
      <c r="A47" s="2" t="s">
        <v>163</v>
      </c>
      <c r="B47" s="2" t="s">
        <v>20</v>
      </c>
      <c r="C47" s="2" t="s">
        <v>21</v>
      </c>
      <c r="D47" s="2" t="s">
        <v>22</v>
      </c>
      <c r="E47" s="2" t="s">
        <v>23</v>
      </c>
      <c r="F47" s="2" t="s">
        <v>24</v>
      </c>
      <c r="G47" s="2" t="s">
        <v>25</v>
      </c>
      <c r="H47" s="2" t="s">
        <v>26</v>
      </c>
      <c r="I47" s="2" t="s">
        <v>27</v>
      </c>
      <c r="J47" s="2" t="s">
        <v>28</v>
      </c>
      <c r="K47" s="2" t="s">
        <v>29</v>
      </c>
      <c r="L47" s="2" t="s">
        <v>30</v>
      </c>
      <c r="M47" s="4" t="s">
        <v>119</v>
      </c>
      <c r="N47" s="2" t="s">
        <v>71</v>
      </c>
      <c r="O47" s="2" t="s">
        <v>102</v>
      </c>
      <c r="P47" s="2" t="s">
        <v>103</v>
      </c>
      <c r="Q47" s="2" t="s">
        <v>104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>
        <v>52760.94</v>
      </c>
      <c r="AD47" s="3">
        <v>0</v>
      </c>
      <c r="AE47" s="3">
        <v>52760.94</v>
      </c>
      <c r="AF47" s="3">
        <v>0</v>
      </c>
      <c r="AG47" s="3">
        <v>52760.94</v>
      </c>
      <c r="AH47" s="3">
        <v>1358.31</v>
      </c>
      <c r="AI47" s="3">
        <v>51402.63</v>
      </c>
      <c r="AJ47" s="3">
        <v>50862.39</v>
      </c>
      <c r="AK47" s="3">
        <v>540.24</v>
      </c>
      <c r="AL47" s="3">
        <v>-52760.94</v>
      </c>
    </row>
    <row r="48" spans="1:38">
      <c r="A48" s="2" t="s">
        <v>164</v>
      </c>
      <c r="B48" s="2" t="s">
        <v>20</v>
      </c>
      <c r="C48" s="2" t="s">
        <v>21</v>
      </c>
      <c r="D48" s="2" t="s">
        <v>22</v>
      </c>
      <c r="E48" s="2" t="s">
        <v>23</v>
      </c>
      <c r="F48" s="2" t="s">
        <v>24</v>
      </c>
      <c r="G48" s="2" t="s">
        <v>25</v>
      </c>
      <c r="H48" s="2" t="s">
        <v>26</v>
      </c>
      <c r="I48" s="2" t="s">
        <v>27</v>
      </c>
      <c r="J48" s="2" t="s">
        <v>28</v>
      </c>
      <c r="K48" s="2" t="s">
        <v>29</v>
      </c>
      <c r="L48" s="2" t="s">
        <v>30</v>
      </c>
      <c r="M48" s="4" t="s">
        <v>119</v>
      </c>
      <c r="N48" s="2" t="s">
        <v>105</v>
      </c>
      <c r="O48" s="2" t="s">
        <v>106</v>
      </c>
      <c r="P48" s="2" t="s">
        <v>107</v>
      </c>
      <c r="Q48" s="2" t="s">
        <v>108</v>
      </c>
      <c r="R48" s="3">
        <v>1200000</v>
      </c>
      <c r="S48" s="3"/>
      <c r="T48" s="3"/>
      <c r="U48" s="3"/>
      <c r="V48" s="3">
        <v>50</v>
      </c>
      <c r="W48" s="3">
        <v>-530000</v>
      </c>
      <c r="X48" s="3">
        <v>428000</v>
      </c>
      <c r="Y48" s="3"/>
      <c r="Z48" s="3"/>
      <c r="AA48" s="3">
        <v>-101950</v>
      </c>
      <c r="AB48" s="3">
        <v>1098050</v>
      </c>
      <c r="AC48" s="3">
        <v>1098050</v>
      </c>
      <c r="AD48" s="3">
        <v>18.37</v>
      </c>
      <c r="AE48" s="3">
        <v>1098031.6299999999</v>
      </c>
      <c r="AF48" s="3">
        <v>0</v>
      </c>
      <c r="AG48" s="3">
        <v>1098031.6299999999</v>
      </c>
      <c r="AH48" s="3">
        <v>0</v>
      </c>
      <c r="AI48" s="3">
        <v>1098031.6299999999</v>
      </c>
      <c r="AJ48" s="3">
        <v>1098031.6299999999</v>
      </c>
      <c r="AK48" s="3">
        <v>0</v>
      </c>
      <c r="AL48" s="3">
        <v>0</v>
      </c>
    </row>
    <row r="49" spans="1:38">
      <c r="A49" s="2" t="s">
        <v>165</v>
      </c>
      <c r="B49" s="2" t="s">
        <v>20</v>
      </c>
      <c r="C49" s="2" t="s">
        <v>21</v>
      </c>
      <c r="D49" s="2" t="s">
        <v>22</v>
      </c>
      <c r="E49" s="2" t="s">
        <v>23</v>
      </c>
      <c r="F49" s="2" t="s">
        <v>24</v>
      </c>
      <c r="G49" s="2" t="s">
        <v>25</v>
      </c>
      <c r="H49" s="2" t="s">
        <v>26</v>
      </c>
      <c r="I49" s="2" t="s">
        <v>27</v>
      </c>
      <c r="J49" s="2" t="s">
        <v>28</v>
      </c>
      <c r="K49" s="2" t="s">
        <v>29</v>
      </c>
      <c r="L49" s="2" t="s">
        <v>109</v>
      </c>
      <c r="M49" s="4" t="s">
        <v>119</v>
      </c>
      <c r="N49" s="2" t="s">
        <v>110</v>
      </c>
      <c r="O49" s="2" t="s">
        <v>111</v>
      </c>
      <c r="P49" s="2" t="s">
        <v>112</v>
      </c>
      <c r="Q49" s="2" t="s">
        <v>113</v>
      </c>
      <c r="R49" s="3">
        <v>25000</v>
      </c>
      <c r="S49" s="3"/>
      <c r="T49" s="3"/>
      <c r="U49" s="3"/>
      <c r="V49" s="3"/>
      <c r="W49" s="3"/>
      <c r="X49" s="3"/>
      <c r="Y49" s="3"/>
      <c r="Z49" s="3"/>
      <c r="AA49" s="3"/>
      <c r="AB49" s="3">
        <v>25000</v>
      </c>
      <c r="AC49" s="3">
        <v>0</v>
      </c>
      <c r="AD49" s="3">
        <v>0</v>
      </c>
      <c r="AE49" s="3"/>
      <c r="AF49" s="3"/>
      <c r="AG49" s="3"/>
      <c r="AH49" s="3"/>
      <c r="AI49" s="3"/>
      <c r="AJ49" s="3"/>
      <c r="AK49" s="3"/>
      <c r="AL49" s="3">
        <v>25000</v>
      </c>
    </row>
    <row r="50" spans="1:38">
      <c r="A50" s="2" t="s">
        <v>166</v>
      </c>
      <c r="B50" s="2" t="s">
        <v>20</v>
      </c>
      <c r="C50" s="2" t="s">
        <v>21</v>
      </c>
      <c r="D50" s="2" t="s">
        <v>22</v>
      </c>
      <c r="E50" s="2" t="s">
        <v>23</v>
      </c>
      <c r="F50" s="2" t="s">
        <v>24</v>
      </c>
      <c r="G50" s="2" t="s">
        <v>25</v>
      </c>
      <c r="H50" s="2" t="s">
        <v>26</v>
      </c>
      <c r="I50" s="2" t="s">
        <v>27</v>
      </c>
      <c r="J50" s="2" t="s">
        <v>28</v>
      </c>
      <c r="K50" s="2" t="s">
        <v>29</v>
      </c>
      <c r="L50" s="2" t="s">
        <v>109</v>
      </c>
      <c r="M50" s="4" t="s">
        <v>119</v>
      </c>
      <c r="N50" s="2" t="s">
        <v>110</v>
      </c>
      <c r="O50" s="2" t="s">
        <v>114</v>
      </c>
      <c r="P50" s="2" t="s">
        <v>115</v>
      </c>
      <c r="Q50" s="2" t="s">
        <v>116</v>
      </c>
      <c r="R50" s="3">
        <v>75000</v>
      </c>
      <c r="S50" s="3"/>
      <c r="T50" s="3"/>
      <c r="U50" s="3"/>
      <c r="V50" s="3">
        <v>82000</v>
      </c>
      <c r="W50" s="3"/>
      <c r="X50" s="3"/>
      <c r="Y50" s="3"/>
      <c r="Z50" s="3"/>
      <c r="AA50" s="3">
        <v>82000</v>
      </c>
      <c r="AB50" s="3">
        <v>157000</v>
      </c>
      <c r="AC50" s="3">
        <v>150156.82999999999</v>
      </c>
      <c r="AD50" s="3">
        <v>0</v>
      </c>
      <c r="AE50" s="3">
        <v>150156.82999999999</v>
      </c>
      <c r="AF50" s="3">
        <v>0</v>
      </c>
      <c r="AG50" s="3">
        <v>150156.82999999999</v>
      </c>
      <c r="AH50" s="3">
        <v>0.11</v>
      </c>
      <c r="AI50" s="3">
        <v>150156.72</v>
      </c>
      <c r="AJ50" s="3">
        <v>140209.26999999999</v>
      </c>
      <c r="AK50" s="3">
        <v>9947.4500000000007</v>
      </c>
      <c r="AL50" s="3">
        <v>6843.17</v>
      </c>
    </row>
    <row r="51" spans="1:38">
      <c r="A51" s="2" t="s">
        <v>167</v>
      </c>
      <c r="B51" s="2" t="s">
        <v>20</v>
      </c>
      <c r="C51" s="2" t="s">
        <v>21</v>
      </c>
      <c r="D51" s="2" t="s">
        <v>22</v>
      </c>
      <c r="E51" s="2" t="s">
        <v>23</v>
      </c>
      <c r="F51" s="2" t="s">
        <v>24</v>
      </c>
      <c r="G51" s="2" t="s">
        <v>25</v>
      </c>
      <c r="H51" s="2" t="s">
        <v>26</v>
      </c>
      <c r="I51" s="2" t="s">
        <v>27</v>
      </c>
      <c r="J51" s="2" t="s">
        <v>28</v>
      </c>
      <c r="K51" s="2" t="s">
        <v>29</v>
      </c>
      <c r="L51" s="2" t="s">
        <v>30</v>
      </c>
      <c r="M51" s="4" t="s">
        <v>119</v>
      </c>
      <c r="N51" s="2" t="s">
        <v>71</v>
      </c>
      <c r="O51" s="2" t="s">
        <v>77</v>
      </c>
      <c r="P51" s="2" t="s">
        <v>80</v>
      </c>
      <c r="Q51" s="2" t="s">
        <v>81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>
        <v>1568.73</v>
      </c>
      <c r="AD51" s="3">
        <v>0</v>
      </c>
      <c r="AE51" s="3">
        <v>1568.73</v>
      </c>
      <c r="AF51" s="3">
        <v>0</v>
      </c>
      <c r="AG51" s="3">
        <v>1568.73</v>
      </c>
      <c r="AH51" s="3">
        <v>0</v>
      </c>
      <c r="AI51" s="3">
        <v>1568.73</v>
      </c>
      <c r="AJ51" s="3">
        <v>1568.73</v>
      </c>
      <c r="AK51" s="3">
        <v>0</v>
      </c>
      <c r="AL51" s="3">
        <v>-1568.73</v>
      </c>
    </row>
    <row r="52" spans="1:38">
      <c r="A52" s="2" t="s">
        <v>168</v>
      </c>
      <c r="B52" s="2" t="s">
        <v>20</v>
      </c>
      <c r="C52" s="2" t="s">
        <v>21</v>
      </c>
      <c r="D52" s="2" t="s">
        <v>22</v>
      </c>
      <c r="E52" s="2" t="s">
        <v>23</v>
      </c>
      <c r="F52" s="2" t="s">
        <v>24</v>
      </c>
      <c r="G52" s="2" t="s">
        <v>25</v>
      </c>
      <c r="H52" s="2" t="s">
        <v>26</v>
      </c>
      <c r="I52" s="2" t="s">
        <v>27</v>
      </c>
      <c r="J52" s="2" t="s">
        <v>28</v>
      </c>
      <c r="K52" s="2" t="s">
        <v>29</v>
      </c>
      <c r="L52" s="2" t="s">
        <v>30</v>
      </c>
      <c r="M52" s="4" t="s">
        <v>119</v>
      </c>
      <c r="N52" s="2" t="s">
        <v>71</v>
      </c>
      <c r="O52" s="2" t="s">
        <v>84</v>
      </c>
      <c r="P52" s="2" t="s">
        <v>85</v>
      </c>
      <c r="Q52" s="2" t="s">
        <v>87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>
        <v>490.1</v>
      </c>
      <c r="AD52" s="3">
        <v>0</v>
      </c>
      <c r="AE52" s="3">
        <v>490.1</v>
      </c>
      <c r="AF52" s="3">
        <v>0</v>
      </c>
      <c r="AG52" s="3">
        <v>490.1</v>
      </c>
      <c r="AH52" s="3">
        <v>0</v>
      </c>
      <c r="AI52" s="3">
        <v>490.1</v>
      </c>
      <c r="AJ52" s="3">
        <v>490.1</v>
      </c>
      <c r="AK52" s="3">
        <v>0</v>
      </c>
      <c r="AL52" s="3">
        <v>-490.1</v>
      </c>
    </row>
    <row r="53" spans="1:38">
      <c r="A53" s="2" t="s">
        <v>169</v>
      </c>
      <c r="B53" s="2" t="s">
        <v>20</v>
      </c>
      <c r="C53" s="2" t="s">
        <v>21</v>
      </c>
      <c r="D53" s="2" t="s">
        <v>22</v>
      </c>
      <c r="E53" s="2" t="s">
        <v>23</v>
      </c>
      <c r="F53" s="2" t="s">
        <v>24</v>
      </c>
      <c r="G53" s="2" t="s">
        <v>25</v>
      </c>
      <c r="H53" s="2" t="s">
        <v>26</v>
      </c>
      <c r="I53" s="2" t="s">
        <v>27</v>
      </c>
      <c r="J53" s="2" t="s">
        <v>28</v>
      </c>
      <c r="K53" s="2" t="s">
        <v>29</v>
      </c>
      <c r="L53" s="2" t="s">
        <v>30</v>
      </c>
      <c r="M53" s="4" t="s">
        <v>119</v>
      </c>
      <c r="N53" s="2" t="s">
        <v>71</v>
      </c>
      <c r="O53" s="2" t="s">
        <v>84</v>
      </c>
      <c r="P53" s="2" t="s">
        <v>89</v>
      </c>
      <c r="Q53" s="2" t="s">
        <v>90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>
        <v>9778.39</v>
      </c>
      <c r="AD53" s="3">
        <v>0</v>
      </c>
      <c r="AE53" s="3">
        <v>9778.39</v>
      </c>
      <c r="AF53" s="3">
        <v>0</v>
      </c>
      <c r="AG53" s="3">
        <v>9778.39</v>
      </c>
      <c r="AH53" s="3">
        <v>0</v>
      </c>
      <c r="AI53" s="3">
        <v>9778.39</v>
      </c>
      <c r="AJ53" s="3">
        <v>9778.39</v>
      </c>
      <c r="AK53" s="3">
        <v>0</v>
      </c>
      <c r="AL53" s="3">
        <v>-9778.39</v>
      </c>
    </row>
    <row r="54" spans="1:38">
      <c r="A54" s="2" t="s">
        <v>170</v>
      </c>
      <c r="B54" s="2" t="s">
        <v>20</v>
      </c>
      <c r="C54" s="2" t="s">
        <v>21</v>
      </c>
      <c r="D54" s="2" t="s">
        <v>22</v>
      </c>
      <c r="E54" s="2" t="s">
        <v>23</v>
      </c>
      <c r="F54" s="2" t="s">
        <v>24</v>
      </c>
      <c r="G54" s="2" t="s">
        <v>25</v>
      </c>
      <c r="H54" s="2" t="s">
        <v>26</v>
      </c>
      <c r="I54" s="2" t="s">
        <v>27</v>
      </c>
      <c r="J54" s="2" t="s">
        <v>28</v>
      </c>
      <c r="K54" s="2" t="s">
        <v>29</v>
      </c>
      <c r="L54" s="2" t="s">
        <v>30</v>
      </c>
      <c r="M54" s="4" t="s">
        <v>119</v>
      </c>
      <c r="N54" s="2" t="s">
        <v>71</v>
      </c>
      <c r="O54" s="2" t="s">
        <v>84</v>
      </c>
      <c r="P54" s="2" t="s">
        <v>89</v>
      </c>
      <c r="Q54" s="2" t="s">
        <v>91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>
        <v>373</v>
      </c>
      <c r="AD54" s="3">
        <v>0</v>
      </c>
      <c r="AE54" s="3">
        <v>373</v>
      </c>
      <c r="AF54" s="3">
        <v>0</v>
      </c>
      <c r="AG54" s="3">
        <v>373</v>
      </c>
      <c r="AH54" s="3">
        <v>0</v>
      </c>
      <c r="AI54" s="3">
        <v>373</v>
      </c>
      <c r="AJ54" s="3">
        <v>373</v>
      </c>
      <c r="AK54" s="3">
        <v>0</v>
      </c>
      <c r="AL54" s="3">
        <v>-373</v>
      </c>
    </row>
    <row r="55" spans="1:38">
      <c r="A55" s="2" t="s">
        <v>171</v>
      </c>
      <c r="B55" s="2" t="s">
        <v>20</v>
      </c>
      <c r="C55" s="2" t="s">
        <v>21</v>
      </c>
      <c r="D55" s="2" t="s">
        <v>22</v>
      </c>
      <c r="E55" s="2" t="s">
        <v>23</v>
      </c>
      <c r="F55" s="2" t="s">
        <v>24</v>
      </c>
      <c r="G55" s="2" t="s">
        <v>25</v>
      </c>
      <c r="H55" s="2" t="s">
        <v>26</v>
      </c>
      <c r="I55" s="2" t="s">
        <v>27</v>
      </c>
      <c r="J55" s="2" t="s">
        <v>28</v>
      </c>
      <c r="K55" s="2" t="s">
        <v>29</v>
      </c>
      <c r="L55" s="2" t="s">
        <v>30</v>
      </c>
      <c r="M55" s="4" t="s">
        <v>119</v>
      </c>
      <c r="N55" s="2" t="s">
        <v>71</v>
      </c>
      <c r="O55" s="2" t="s">
        <v>84</v>
      </c>
      <c r="P55" s="2" t="s">
        <v>93</v>
      </c>
      <c r="Q55" s="2" t="s">
        <v>95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>
        <v>10294.799999999999</v>
      </c>
      <c r="AD55" s="3">
        <v>0</v>
      </c>
      <c r="AE55" s="3">
        <v>10294.799999999999</v>
      </c>
      <c r="AF55" s="3">
        <v>0</v>
      </c>
      <c r="AG55" s="3">
        <v>10294.799999999999</v>
      </c>
      <c r="AH55" s="3">
        <v>0</v>
      </c>
      <c r="AI55" s="3">
        <v>10294.799999999999</v>
      </c>
      <c r="AJ55" s="3">
        <v>10294.799999999999</v>
      </c>
      <c r="AK55" s="3">
        <v>0</v>
      </c>
      <c r="AL55" s="3">
        <v>-10294.799999999999</v>
      </c>
    </row>
    <row r="56" spans="1:38">
      <c r="A56" s="2" t="s">
        <v>172</v>
      </c>
      <c r="B56" s="2" t="s">
        <v>20</v>
      </c>
      <c r="C56" s="2" t="s">
        <v>21</v>
      </c>
      <c r="D56" s="2" t="s">
        <v>22</v>
      </c>
      <c r="E56" s="2" t="s">
        <v>23</v>
      </c>
      <c r="F56" s="2" t="s">
        <v>24</v>
      </c>
      <c r="G56" s="2" t="s">
        <v>25</v>
      </c>
      <c r="H56" s="2" t="s">
        <v>26</v>
      </c>
      <c r="I56" s="2" t="s">
        <v>27</v>
      </c>
      <c r="J56" s="2" t="s">
        <v>28</v>
      </c>
      <c r="K56" s="2" t="s">
        <v>29</v>
      </c>
      <c r="L56" s="2" t="s">
        <v>30</v>
      </c>
      <c r="M56" s="4" t="s">
        <v>119</v>
      </c>
      <c r="N56" s="2" t="s">
        <v>71</v>
      </c>
      <c r="O56" s="2" t="s">
        <v>102</v>
      </c>
      <c r="P56" s="2" t="s">
        <v>103</v>
      </c>
      <c r="Q56" s="2" t="s">
        <v>104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>
        <v>788.86</v>
      </c>
      <c r="AD56" s="3">
        <v>0</v>
      </c>
      <c r="AE56" s="3">
        <v>788.86</v>
      </c>
      <c r="AF56" s="3">
        <v>0</v>
      </c>
      <c r="AG56" s="3">
        <v>788.86</v>
      </c>
      <c r="AH56" s="3">
        <v>0</v>
      </c>
      <c r="AI56" s="3">
        <v>788.86</v>
      </c>
      <c r="AJ56" s="3">
        <v>788.86</v>
      </c>
      <c r="AK56" s="3">
        <v>0</v>
      </c>
      <c r="AL56" s="3">
        <v>-788.86</v>
      </c>
    </row>
    <row r="57" spans="1:38">
      <c r="A57" s="2" t="s">
        <v>173</v>
      </c>
      <c r="B57" s="2" t="s">
        <v>20</v>
      </c>
      <c r="C57" s="2" t="s">
        <v>21</v>
      </c>
      <c r="D57" s="2" t="s">
        <v>22</v>
      </c>
      <c r="E57" s="2" t="s">
        <v>23</v>
      </c>
      <c r="F57" s="2" t="s">
        <v>24</v>
      </c>
      <c r="G57" s="2" t="s">
        <v>25</v>
      </c>
      <c r="H57" s="2" t="s">
        <v>26</v>
      </c>
      <c r="I57" s="2" t="s">
        <v>27</v>
      </c>
      <c r="J57" s="2" t="s">
        <v>117</v>
      </c>
      <c r="K57" s="2" t="s">
        <v>29</v>
      </c>
      <c r="L57" s="2" t="s">
        <v>30</v>
      </c>
      <c r="M57" s="4" t="s">
        <v>119</v>
      </c>
      <c r="N57" s="2" t="s">
        <v>71</v>
      </c>
      <c r="O57" s="2" t="s">
        <v>84</v>
      </c>
      <c r="P57" s="2" t="s">
        <v>96</v>
      </c>
      <c r="Q57" s="2" t="s">
        <v>100</v>
      </c>
      <c r="R57" s="3">
        <v>220000</v>
      </c>
      <c r="S57" s="3"/>
      <c r="T57" s="3"/>
      <c r="U57" s="3"/>
      <c r="V57" s="3">
        <v>513410</v>
      </c>
      <c r="W57" s="3"/>
      <c r="X57" s="3"/>
      <c r="Y57" s="3"/>
      <c r="Z57" s="3"/>
      <c r="AA57" s="3">
        <v>513410</v>
      </c>
      <c r="AB57" s="3">
        <v>733410</v>
      </c>
      <c r="AC57" s="3">
        <v>714668.43</v>
      </c>
      <c r="AD57" s="3">
        <v>0</v>
      </c>
      <c r="AE57" s="3">
        <v>714668.43</v>
      </c>
      <c r="AF57" s="3">
        <v>0</v>
      </c>
      <c r="AG57" s="3">
        <v>714668.43</v>
      </c>
      <c r="AH57" s="3">
        <v>0</v>
      </c>
      <c r="AI57" s="3">
        <v>714668.43</v>
      </c>
      <c r="AJ57" s="3">
        <v>710556.64</v>
      </c>
      <c r="AK57" s="3">
        <v>4111.79</v>
      </c>
      <c r="AL57" s="3">
        <v>18741.57</v>
      </c>
    </row>
    <row r="58" spans="1:38" ht="12.75" thickBot="1">
      <c r="A58" s="8" t="s">
        <v>174</v>
      </c>
      <c r="B58" s="8" t="s">
        <v>20</v>
      </c>
      <c r="C58" s="8" t="s">
        <v>21</v>
      </c>
      <c r="D58" s="8" t="s">
        <v>22</v>
      </c>
      <c r="E58" s="8" t="s">
        <v>23</v>
      </c>
      <c r="F58" s="8" t="s">
        <v>24</v>
      </c>
      <c r="G58" s="8" t="s">
        <v>25</v>
      </c>
      <c r="H58" s="8" t="s">
        <v>26</v>
      </c>
      <c r="I58" s="8" t="s">
        <v>27</v>
      </c>
      <c r="J58" s="8" t="s">
        <v>117</v>
      </c>
      <c r="K58" s="8" t="s">
        <v>29</v>
      </c>
      <c r="L58" s="8" t="s">
        <v>30</v>
      </c>
      <c r="M58" s="9" t="s">
        <v>119</v>
      </c>
      <c r="N58" s="8" t="s">
        <v>71</v>
      </c>
      <c r="O58" s="8" t="s">
        <v>84</v>
      </c>
      <c r="P58" s="8" t="s">
        <v>96</v>
      </c>
      <c r="Q58" s="8" t="s">
        <v>100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>
        <v>18209.080000000002</v>
      </c>
      <c r="AD58" s="10">
        <v>0</v>
      </c>
      <c r="AE58" s="10">
        <v>18209.080000000002</v>
      </c>
      <c r="AF58" s="10">
        <v>0</v>
      </c>
      <c r="AG58" s="10">
        <v>18209.080000000002</v>
      </c>
      <c r="AH58" s="10">
        <v>0</v>
      </c>
      <c r="AI58" s="10">
        <v>18209.080000000002</v>
      </c>
      <c r="AJ58" s="10">
        <v>18209.080000000002</v>
      </c>
      <c r="AK58" s="10">
        <v>0</v>
      </c>
      <c r="AL58" s="10">
        <v>-18209.080000000002</v>
      </c>
    </row>
    <row r="59" spans="1:38" ht="12.75" thickBot="1">
      <c r="A59" s="16" t="s">
        <v>175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8"/>
      <c r="R59" s="11">
        <f>SUBTOTAL(9,R4:R58)</f>
        <v>8288250</v>
      </c>
      <c r="S59" s="11">
        <f t="shared" ref="S59:AL59" si="0">SUBTOTAL(9,S4:S58)</f>
        <v>0</v>
      </c>
      <c r="T59" s="11">
        <f t="shared" si="0"/>
        <v>0</v>
      </c>
      <c r="U59" s="11">
        <f t="shared" si="0"/>
        <v>0</v>
      </c>
      <c r="V59" s="11">
        <f t="shared" si="0"/>
        <v>1687914</v>
      </c>
      <c r="W59" s="11">
        <f t="shared" si="0"/>
        <v>-1687914</v>
      </c>
      <c r="X59" s="11">
        <f t="shared" si="0"/>
        <v>428000</v>
      </c>
      <c r="Y59" s="11">
        <f t="shared" si="0"/>
        <v>0</v>
      </c>
      <c r="Z59" s="11">
        <f t="shared" si="0"/>
        <v>0</v>
      </c>
      <c r="AA59" s="11">
        <f t="shared" si="0"/>
        <v>428000</v>
      </c>
      <c r="AB59" s="11">
        <f t="shared" si="0"/>
        <v>8716250</v>
      </c>
      <c r="AC59" s="11">
        <f t="shared" si="0"/>
        <v>8511670.6300000008</v>
      </c>
      <c r="AD59" s="11">
        <f t="shared" si="0"/>
        <v>2176.2599999999998</v>
      </c>
      <c r="AE59" s="11">
        <f t="shared" si="0"/>
        <v>8509494.370000001</v>
      </c>
      <c r="AF59" s="11">
        <f t="shared" si="0"/>
        <v>0</v>
      </c>
      <c r="AG59" s="11">
        <f t="shared" si="0"/>
        <v>8509494.370000001</v>
      </c>
      <c r="AH59" s="11">
        <f t="shared" si="0"/>
        <v>165103.74999999997</v>
      </c>
      <c r="AI59" s="11">
        <f t="shared" si="0"/>
        <v>8344390.6200000001</v>
      </c>
      <c r="AJ59" s="11">
        <f t="shared" si="0"/>
        <v>8275557.0299999993</v>
      </c>
      <c r="AK59" s="11">
        <f t="shared" si="0"/>
        <v>68833.589999999982</v>
      </c>
      <c r="AL59" s="11">
        <f t="shared" si="0"/>
        <v>204579.37000000005</v>
      </c>
    </row>
    <row r="60" spans="1:38" ht="12.75" thickBot="1"/>
    <row r="61" spans="1:38" ht="12.75" thickBot="1">
      <c r="A61" s="6" t="s">
        <v>202</v>
      </c>
      <c r="B61" s="26">
        <f>SUBTOTAL(3,A4:A58)</f>
        <v>55</v>
      </c>
      <c r="P61" s="15" t="s">
        <v>201</v>
      </c>
      <c r="Q61" s="15"/>
      <c r="R61" s="11">
        <v>8288250</v>
      </c>
      <c r="S61" s="11">
        <v>0</v>
      </c>
      <c r="T61" s="11">
        <v>0</v>
      </c>
      <c r="U61" s="11">
        <v>0</v>
      </c>
      <c r="V61" s="11">
        <v>1687914</v>
      </c>
      <c r="W61" s="11">
        <v>-1687914</v>
      </c>
      <c r="X61" s="11">
        <v>428000</v>
      </c>
      <c r="Y61" s="11">
        <v>0</v>
      </c>
      <c r="Z61" s="11">
        <v>0</v>
      </c>
      <c r="AA61" s="11">
        <v>428000</v>
      </c>
      <c r="AB61" s="11">
        <v>8716250</v>
      </c>
      <c r="AC61" s="11">
        <v>8511670.6300000008</v>
      </c>
      <c r="AD61" s="11">
        <v>2176.2600000000002</v>
      </c>
      <c r="AE61" s="11">
        <v>8509494.3699999992</v>
      </c>
      <c r="AF61" s="11">
        <v>0</v>
      </c>
      <c r="AG61" s="11">
        <v>8509494.3699999992</v>
      </c>
      <c r="AH61" s="11">
        <v>165103.75</v>
      </c>
      <c r="AI61" s="11">
        <v>8344390.6200000001</v>
      </c>
      <c r="AJ61" s="11">
        <v>8275557.0300000003</v>
      </c>
      <c r="AK61" s="11">
        <v>68833.59</v>
      </c>
      <c r="AL61" s="11">
        <v>204579.37</v>
      </c>
    </row>
    <row r="62" spans="1:38" ht="12.75" thickBot="1">
      <c r="P62" s="15" t="s">
        <v>200</v>
      </c>
      <c r="Q62" s="15"/>
      <c r="R62" s="14" t="str">
        <f>IF(ROUND(R59,2)=ROUND(R61,2),"ü","N")</f>
        <v>ü</v>
      </c>
      <c r="S62" s="14" t="str">
        <f t="shared" ref="S62:AL62" si="1">IF(ROUND(S59,2)=ROUND(S61,2),"ü","N")</f>
        <v>ü</v>
      </c>
      <c r="T62" s="14" t="str">
        <f t="shared" si="1"/>
        <v>ü</v>
      </c>
      <c r="U62" s="14" t="str">
        <f t="shared" si="1"/>
        <v>ü</v>
      </c>
      <c r="V62" s="14" t="str">
        <f t="shared" si="1"/>
        <v>ü</v>
      </c>
      <c r="W62" s="14" t="str">
        <f t="shared" si="1"/>
        <v>ü</v>
      </c>
      <c r="X62" s="14" t="str">
        <f t="shared" si="1"/>
        <v>ü</v>
      </c>
      <c r="Y62" s="14" t="str">
        <f t="shared" si="1"/>
        <v>ü</v>
      </c>
      <c r="Z62" s="14" t="str">
        <f t="shared" si="1"/>
        <v>ü</v>
      </c>
      <c r="AA62" s="14" t="str">
        <f t="shared" si="1"/>
        <v>ü</v>
      </c>
      <c r="AB62" s="14" t="str">
        <f t="shared" si="1"/>
        <v>ü</v>
      </c>
      <c r="AC62" s="14" t="str">
        <f t="shared" si="1"/>
        <v>ü</v>
      </c>
      <c r="AD62" s="14" t="str">
        <f t="shared" si="1"/>
        <v>ü</v>
      </c>
      <c r="AE62" s="14" t="str">
        <f t="shared" si="1"/>
        <v>ü</v>
      </c>
      <c r="AF62" s="14" t="str">
        <f t="shared" si="1"/>
        <v>ü</v>
      </c>
      <c r="AG62" s="14" t="str">
        <f t="shared" si="1"/>
        <v>ü</v>
      </c>
      <c r="AH62" s="14" t="str">
        <f t="shared" si="1"/>
        <v>ü</v>
      </c>
      <c r="AI62" s="14" t="str">
        <f t="shared" si="1"/>
        <v>ü</v>
      </c>
      <c r="AJ62" s="14" t="str">
        <f t="shared" si="1"/>
        <v>ü</v>
      </c>
      <c r="AK62" s="14" t="str">
        <f t="shared" si="1"/>
        <v>ü</v>
      </c>
      <c r="AL62" s="14" t="str">
        <f t="shared" si="1"/>
        <v>ü</v>
      </c>
    </row>
  </sheetData>
  <autoFilter ref="A3:AL58"/>
  <mergeCells count="9">
    <mergeCell ref="P61:Q61"/>
    <mergeCell ref="P62:Q62"/>
    <mergeCell ref="A59:Q59"/>
    <mergeCell ref="A1:AL1"/>
    <mergeCell ref="B2:F2"/>
    <mergeCell ref="G2:J2"/>
    <mergeCell ref="K2:Q2"/>
    <mergeCell ref="R2:AA2"/>
    <mergeCell ref="AB2:A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2014-07-30T08:39:35Z</dcterms:created>
  <dcterms:modified xsi:type="dcterms:W3CDTF">2015-01-13T10:32:53Z</dcterms:modified>
</cp:coreProperties>
</file>