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Estructura orgànica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93" i="1"/>
  <c r="D93"/>
  <c r="E93"/>
  <c r="F93"/>
  <c r="G93"/>
  <c r="B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</calcChain>
</file>

<file path=xl/sharedStrings.xml><?xml version="1.0" encoding="utf-8"?>
<sst xmlns="http://schemas.openxmlformats.org/spreadsheetml/2006/main" count="99" uniqueCount="98">
  <si>
    <t>Secció/centre gestor</t>
  </si>
  <si>
    <t>02.- Parlament de les IB</t>
  </si>
  <si>
    <t>021.- Parlament de les IB</t>
  </si>
  <si>
    <t>03.- Sindicatura de Comptes de les IB</t>
  </si>
  <si>
    <t>04.- Consell Consultiu de les IB</t>
  </si>
  <si>
    <t>06.- Oficina de transparència i control del patrimoni dels càrrecs públics de les IB</t>
  </si>
  <si>
    <t>061.- Oficina de transparència i control del patrimoni dels càrrecs públics de les IB</t>
  </si>
  <si>
    <t>11.- Presidència</t>
  </si>
  <si>
    <t>111.- Gabinet de la Presidència</t>
  </si>
  <si>
    <t>112.- Secretaria General</t>
  </si>
  <si>
    <t>114.- DG Coordinació del Govern</t>
  </si>
  <si>
    <t>115.- DG Cooperació i Immigració</t>
  </si>
  <si>
    <t>116.- Direcció Advocacia de la Comunitat Autònoma</t>
  </si>
  <si>
    <t>117.- DG Relacions Institucionals i Acció Exterior</t>
  </si>
  <si>
    <t>121.- Secretaria General</t>
  </si>
  <si>
    <t>122.- DG Turisme</t>
  </si>
  <si>
    <t>123.- DG Esports</t>
  </si>
  <si>
    <t>124.- DG Port i Aeroports</t>
  </si>
  <si>
    <t>131.- Secretaria General</t>
  </si>
  <si>
    <t>132.- DG Cultura i Joventut</t>
  </si>
  <si>
    <t>134.- DG Ordenació, Innovació i Formació Professional</t>
  </si>
  <si>
    <t>137.- DG Recursos Humans</t>
  </si>
  <si>
    <t>138.- DG Universitats, Recerca i Transferència del Coneixement</t>
  </si>
  <si>
    <t>14.- Vicepresidència econòmica, de promoció empresarial i d'ocupació</t>
  </si>
  <si>
    <t>141.- Secretaria General</t>
  </si>
  <si>
    <t>142.- DG Economia i Estadístiques</t>
  </si>
  <si>
    <t>143.- DG Treball i Salut Laboral</t>
  </si>
  <si>
    <t>145.- Intervenció General de la CAIB</t>
  </si>
  <si>
    <t>146.- DG Tresor i Política Financera</t>
  </si>
  <si>
    <t>147.- DG Comerç i Empresa</t>
  </si>
  <si>
    <t>148.- DG Indústria i Energia</t>
  </si>
  <si>
    <t>15.- Agricultura, medi ambient i territori</t>
  </si>
  <si>
    <t>151.- Secretaria General</t>
  </si>
  <si>
    <t>152.- DG Recursos Hídrics</t>
  </si>
  <si>
    <t>153.- DG Medi Natural, Educació Ambiental i Canvi Climàtic</t>
  </si>
  <si>
    <t>154.- DG Ordenació del Territori</t>
  </si>
  <si>
    <t>155.- DG Medi Rural i Marí</t>
  </si>
  <si>
    <t>156.- DG Arquitectura i Habitatge</t>
  </si>
  <si>
    <t>157.- DG Transports</t>
  </si>
  <si>
    <t>16.- Administracions públiques</t>
  </si>
  <si>
    <t>161.- Secretaria General</t>
  </si>
  <si>
    <t>162.- DG Funció Pública, Administracions Públiques i Qualitat dels Serveis</t>
  </si>
  <si>
    <t>163.- DG Interior, Emergències i Justícia</t>
  </si>
  <si>
    <t>164.- DG Patrimoni, Contractes i Obres Públiques</t>
  </si>
  <si>
    <t>18.- Salut, família i benestar social</t>
  </si>
  <si>
    <t>181.- Secretaria General</t>
  </si>
  <si>
    <t>182.- DG Salut Pública i Consum</t>
  </si>
  <si>
    <t>183.- DG Família, Benestar Social i Atenció a Persones en Situació Especial</t>
  </si>
  <si>
    <t>184.- DG Gestió Econòmica i Farmàcia</t>
  </si>
  <si>
    <t>600.- Serveis Centrals</t>
  </si>
  <si>
    <t>601.- Hospital Universitari Son Espases</t>
  </si>
  <si>
    <t>602.- Àrea Salut, Menorca</t>
  </si>
  <si>
    <t>603.- Àrea Salut, Eivissa-Formentera</t>
  </si>
  <si>
    <t>604.- Atenció Primària, Mallorca</t>
  </si>
  <si>
    <t>605.- Hospital Formentera</t>
  </si>
  <si>
    <t>606.- Hospital Son Llàtzer</t>
  </si>
  <si>
    <t>607.- Hospital Manacor</t>
  </si>
  <si>
    <t>608.- Hospital comarcal Inca</t>
  </si>
  <si>
    <t>609.- Gerència 061</t>
  </si>
  <si>
    <t>60A.- Complex Hospitalari de Mallorca</t>
  </si>
  <si>
    <t>31.- Serveis comuns, despeses diverses</t>
  </si>
  <si>
    <t>311.- Serveis comuns, despeses diverses</t>
  </si>
  <si>
    <t>32.- Ens territorials</t>
  </si>
  <si>
    <t>321.- Ens Territorials</t>
  </si>
  <si>
    <t>34.- Deute públic</t>
  </si>
  <si>
    <t>341.- Deute Públic</t>
  </si>
  <si>
    <t>35.- Fons de contingència</t>
  </si>
  <si>
    <t>351.- Fons de Contingència</t>
  </si>
  <si>
    <t>36.- Serveis comuns, despeses de personal</t>
  </si>
  <si>
    <t>361.- Serveis comuns, despeses de personal</t>
  </si>
  <si>
    <t>731.- OA Institut Balear de la Dona</t>
  </si>
  <si>
    <t>761.- OA Servei d'Ocupació de les IB</t>
  </si>
  <si>
    <t>771.- OA Institut d'Estadística de les IB</t>
  </si>
  <si>
    <t>781.- OA Escola Balear d'Administració Pública</t>
  </si>
  <si>
    <t>Total</t>
  </si>
  <si>
    <t>AGCA</t>
  </si>
  <si>
    <t>ATIB</t>
  </si>
  <si>
    <t>SSIB</t>
  </si>
  <si>
    <t>Consolidat</t>
  </si>
  <si>
    <t>PREESSUPOST DE DESPESES 2013</t>
  </si>
  <si>
    <t>DESPESES. ESTRUCTURA ORGÀNICA</t>
  </si>
  <si>
    <t>031.- Sindicatura de comptes de les IB</t>
  </si>
  <si>
    <t>041.- Consell consultiu de les IB</t>
  </si>
  <si>
    <t>07.- Consell Audiovisual de les IB</t>
  </si>
  <si>
    <t>071.- Consell audiovisual de les IB</t>
  </si>
  <si>
    <t>12.- Turisme i esports</t>
  </si>
  <si>
    <t>13.- Educació i cultura i universitats</t>
  </si>
  <si>
    <t>500.- Agència Tributària de les IB</t>
  </si>
  <si>
    <t>60B.- Central de compres SSIB</t>
  </si>
  <si>
    <t>73.- OA Institut balear de la dona</t>
  </si>
  <si>
    <t>76.- OA Servei d'ocupació de les IB</t>
  </si>
  <si>
    <t>77.- OA Institut d'estadística de les IB</t>
  </si>
  <si>
    <t>78.- OA Escola balear d'administració pública</t>
  </si>
  <si>
    <t>TT.II.</t>
  </si>
  <si>
    <t>135.- DG Planificació, Inspecció i Infraestructures Educatives</t>
  </si>
  <si>
    <t>144.- DG Pressuposts i Finançament</t>
  </si>
  <si>
    <t>149.- DG Innovació i Desenvolupament Tecnològic</t>
  </si>
  <si>
    <t>PP.GG. CAIB 2013. SECTOR PÚBLIC ADMINISTRATIU. PRESSUPOST CONSOLIDAT DE DESPESES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</si>
</sst>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left"/>
    </xf>
    <xf numFmtId="4" fontId="1" fillId="3" borderId="1" xfId="0" applyNumberFormat="1" applyFont="1" applyFill="1" applyBorder="1"/>
    <xf numFmtId="0" fontId="2" fillId="0" borderId="1" xfId="0" applyFont="1" applyBorder="1" applyAlignment="1">
      <alignment horizontal="left" indent="1"/>
    </xf>
    <xf numFmtId="4" fontId="2" fillId="0" borderId="1" xfId="0" applyNumberFormat="1" applyFont="1" applyBorder="1"/>
    <xf numFmtId="0" fontId="2" fillId="0" borderId="0" xfId="0" applyFont="1" applyBorder="1" applyAlignment="1">
      <alignment horizontal="left" indent="1"/>
    </xf>
    <xf numFmtId="4" fontId="2" fillId="0" borderId="0" xfId="0" applyNumberFormat="1" applyFont="1" applyBorder="1"/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4" fontId="1" fillId="3" borderId="4" xfId="0" applyNumberFormat="1" applyFont="1" applyFill="1" applyBorder="1"/>
    <xf numFmtId="4" fontId="2" fillId="0" borderId="4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90" zoomScaleNormal="90" workbookViewId="0">
      <selection sqref="A1:G1"/>
    </sheetView>
  </sheetViews>
  <sheetFormatPr baseColWidth="10" defaultRowHeight="12.75"/>
  <cols>
    <col min="1" max="1" width="60.7109375" style="1" customWidth="1"/>
    <col min="2" max="7" width="14.7109375" style="1" customWidth="1"/>
    <col min="8" max="8" width="1.7109375" style="1" customWidth="1"/>
    <col min="9" max="10" width="3.28515625" style="1" bestFit="1" customWidth="1"/>
    <col min="11" max="16384" width="11.42578125" style="1"/>
  </cols>
  <sheetData>
    <row r="1" spans="1:10">
      <c r="A1" s="18" t="s">
        <v>97</v>
      </c>
      <c r="B1" s="18"/>
      <c r="C1" s="18"/>
      <c r="D1" s="18"/>
      <c r="E1" s="18"/>
      <c r="F1" s="18"/>
      <c r="G1" s="18"/>
    </row>
    <row r="2" spans="1:10">
      <c r="A2" s="10" t="s">
        <v>80</v>
      </c>
      <c r="B2" s="18" t="s">
        <v>79</v>
      </c>
      <c r="C2" s="18"/>
      <c r="D2" s="18"/>
      <c r="E2" s="18"/>
      <c r="F2" s="18"/>
      <c r="G2" s="18"/>
    </row>
    <row r="3" spans="1:10">
      <c r="A3" s="11" t="s">
        <v>0</v>
      </c>
      <c r="B3" s="12" t="s">
        <v>75</v>
      </c>
      <c r="C3" s="12" t="s">
        <v>76</v>
      </c>
      <c r="D3" s="12" t="s">
        <v>77</v>
      </c>
      <c r="E3" s="12" t="s">
        <v>74</v>
      </c>
      <c r="F3" s="12" t="s">
        <v>93</v>
      </c>
      <c r="G3" s="12" t="s">
        <v>78</v>
      </c>
      <c r="I3" s="16"/>
      <c r="J3" s="16"/>
    </row>
    <row r="4" spans="1:10">
      <c r="A4" s="13" t="s">
        <v>1</v>
      </c>
      <c r="B4" s="14">
        <v>13339728</v>
      </c>
      <c r="C4" s="14"/>
      <c r="D4" s="14"/>
      <c r="E4" s="14">
        <v>13339728</v>
      </c>
      <c r="F4" s="3"/>
      <c r="G4" s="3">
        <v>13339728</v>
      </c>
      <c r="I4" s="17" t="str">
        <f>IF(SUM(B4:D4)=E4,"ü","N")</f>
        <v>ü</v>
      </c>
      <c r="J4" s="17" t="str">
        <f>IF((E4-F4)=G4,"ü","N")</f>
        <v>ü</v>
      </c>
    </row>
    <row r="5" spans="1:10">
      <c r="A5" s="4" t="s">
        <v>2</v>
      </c>
      <c r="B5" s="5">
        <v>13339728</v>
      </c>
      <c r="C5" s="5"/>
      <c r="D5" s="5"/>
      <c r="E5" s="5">
        <v>13339728</v>
      </c>
      <c r="F5" s="5"/>
      <c r="G5" s="5">
        <v>13339728</v>
      </c>
      <c r="I5" s="17" t="str">
        <f t="shared" ref="I5:I68" si="0">IF(SUM(B5:D5)=E5,"ü","N")</f>
        <v>ü</v>
      </c>
      <c r="J5" s="17" t="str">
        <f t="shared" ref="J5:J68" si="1">IF((E5-F5)=G5,"ü","N")</f>
        <v>ü</v>
      </c>
    </row>
    <row r="6" spans="1:10">
      <c r="A6" s="2" t="s">
        <v>3</v>
      </c>
      <c r="B6" s="3">
        <v>2703000</v>
      </c>
      <c r="C6" s="3"/>
      <c r="D6" s="3"/>
      <c r="E6" s="3">
        <v>2703000</v>
      </c>
      <c r="F6" s="3"/>
      <c r="G6" s="3">
        <v>2703000</v>
      </c>
      <c r="I6" s="17" t="str">
        <f t="shared" si="0"/>
        <v>ü</v>
      </c>
      <c r="J6" s="17" t="str">
        <f t="shared" si="1"/>
        <v>ü</v>
      </c>
    </row>
    <row r="7" spans="1:10">
      <c r="A7" s="4" t="s">
        <v>81</v>
      </c>
      <c r="B7" s="5">
        <v>2703000</v>
      </c>
      <c r="C7" s="5"/>
      <c r="D7" s="5"/>
      <c r="E7" s="5">
        <v>2703000</v>
      </c>
      <c r="F7" s="5"/>
      <c r="G7" s="5">
        <v>2703000</v>
      </c>
      <c r="I7" s="17" t="str">
        <f t="shared" si="0"/>
        <v>ü</v>
      </c>
      <c r="J7" s="17" t="str">
        <f t="shared" si="1"/>
        <v>ü</v>
      </c>
    </row>
    <row r="8" spans="1:10">
      <c r="A8" s="2" t="s">
        <v>4</v>
      </c>
      <c r="B8" s="3">
        <v>529162</v>
      </c>
      <c r="C8" s="3"/>
      <c r="D8" s="3"/>
      <c r="E8" s="3">
        <v>529162</v>
      </c>
      <c r="F8" s="3"/>
      <c r="G8" s="3">
        <v>529162</v>
      </c>
      <c r="I8" s="17" t="str">
        <f t="shared" si="0"/>
        <v>ü</v>
      </c>
      <c r="J8" s="17" t="str">
        <f t="shared" si="1"/>
        <v>ü</v>
      </c>
    </row>
    <row r="9" spans="1:10">
      <c r="A9" s="4" t="s">
        <v>82</v>
      </c>
      <c r="B9" s="5">
        <v>529162</v>
      </c>
      <c r="C9" s="5"/>
      <c r="D9" s="5"/>
      <c r="E9" s="5">
        <v>529162</v>
      </c>
      <c r="F9" s="5"/>
      <c r="G9" s="5">
        <v>529162</v>
      </c>
      <c r="I9" s="17" t="str">
        <f t="shared" si="0"/>
        <v>ü</v>
      </c>
      <c r="J9" s="17" t="str">
        <f t="shared" si="1"/>
        <v>ü</v>
      </c>
    </row>
    <row r="10" spans="1:10">
      <c r="A10" s="2" t="s">
        <v>5</v>
      </c>
      <c r="B10" s="3">
        <v>10000</v>
      </c>
      <c r="C10" s="3"/>
      <c r="D10" s="3"/>
      <c r="E10" s="3">
        <v>10000</v>
      </c>
      <c r="F10" s="3"/>
      <c r="G10" s="3">
        <v>10000</v>
      </c>
      <c r="I10" s="17" t="str">
        <f t="shared" si="0"/>
        <v>ü</v>
      </c>
      <c r="J10" s="17" t="str">
        <f t="shared" si="1"/>
        <v>ü</v>
      </c>
    </row>
    <row r="11" spans="1:10">
      <c r="A11" s="4" t="s">
        <v>6</v>
      </c>
      <c r="B11" s="5">
        <v>10000</v>
      </c>
      <c r="C11" s="5"/>
      <c r="D11" s="5"/>
      <c r="E11" s="5">
        <v>10000</v>
      </c>
      <c r="F11" s="5"/>
      <c r="G11" s="5">
        <v>10000</v>
      </c>
      <c r="I11" s="17" t="str">
        <f t="shared" si="0"/>
        <v>ü</v>
      </c>
      <c r="J11" s="17" t="str">
        <f t="shared" si="1"/>
        <v>ü</v>
      </c>
    </row>
    <row r="12" spans="1:10">
      <c r="A12" s="2" t="s">
        <v>83</v>
      </c>
      <c r="B12" s="3">
        <v>10000</v>
      </c>
      <c r="C12" s="3"/>
      <c r="D12" s="3"/>
      <c r="E12" s="3">
        <v>10000</v>
      </c>
      <c r="F12" s="3"/>
      <c r="G12" s="3">
        <v>10000</v>
      </c>
      <c r="I12" s="17" t="str">
        <f t="shared" si="0"/>
        <v>ü</v>
      </c>
      <c r="J12" s="17" t="str">
        <f t="shared" si="1"/>
        <v>ü</v>
      </c>
    </row>
    <row r="13" spans="1:10">
      <c r="A13" s="4" t="s">
        <v>84</v>
      </c>
      <c r="B13" s="5">
        <v>10000</v>
      </c>
      <c r="C13" s="5"/>
      <c r="D13" s="5"/>
      <c r="E13" s="5">
        <v>10000</v>
      </c>
      <c r="F13" s="5"/>
      <c r="G13" s="5">
        <v>10000</v>
      </c>
      <c r="I13" s="17" t="str">
        <f t="shared" si="0"/>
        <v>ü</v>
      </c>
      <c r="J13" s="17" t="str">
        <f t="shared" si="1"/>
        <v>ü</v>
      </c>
    </row>
    <row r="14" spans="1:10">
      <c r="A14" s="2" t="s">
        <v>7</v>
      </c>
      <c r="B14" s="3">
        <v>61150179</v>
      </c>
      <c r="C14" s="3"/>
      <c r="D14" s="3"/>
      <c r="E14" s="3">
        <v>61150179</v>
      </c>
      <c r="F14" s="3"/>
      <c r="G14" s="3">
        <v>61150179</v>
      </c>
      <c r="I14" s="17" t="str">
        <f t="shared" si="0"/>
        <v>ü</v>
      </c>
      <c r="J14" s="17" t="str">
        <f t="shared" si="1"/>
        <v>ü</v>
      </c>
    </row>
    <row r="15" spans="1:10">
      <c r="A15" s="4" t="s">
        <v>8</v>
      </c>
      <c r="B15" s="5">
        <v>6657873</v>
      </c>
      <c r="C15" s="5"/>
      <c r="D15" s="5"/>
      <c r="E15" s="5">
        <v>6657873</v>
      </c>
      <c r="F15" s="5"/>
      <c r="G15" s="5">
        <v>6657873</v>
      </c>
      <c r="I15" s="17" t="str">
        <f t="shared" si="0"/>
        <v>ü</v>
      </c>
      <c r="J15" s="17" t="str">
        <f t="shared" si="1"/>
        <v>ü</v>
      </c>
    </row>
    <row r="16" spans="1:10">
      <c r="A16" s="4" t="s">
        <v>9</v>
      </c>
      <c r="B16" s="5">
        <v>46596656</v>
      </c>
      <c r="C16" s="5"/>
      <c r="D16" s="5"/>
      <c r="E16" s="5">
        <v>46596656</v>
      </c>
      <c r="F16" s="5"/>
      <c r="G16" s="5">
        <v>46596656</v>
      </c>
      <c r="I16" s="17" t="str">
        <f t="shared" si="0"/>
        <v>ü</v>
      </c>
      <c r="J16" s="17" t="str">
        <f t="shared" si="1"/>
        <v>ü</v>
      </c>
    </row>
    <row r="17" spans="1:10">
      <c r="A17" s="4" t="s">
        <v>10</v>
      </c>
      <c r="B17" s="5">
        <v>275725</v>
      </c>
      <c r="C17" s="5"/>
      <c r="D17" s="5"/>
      <c r="E17" s="5">
        <v>275725</v>
      </c>
      <c r="F17" s="5"/>
      <c r="G17" s="5">
        <v>275725</v>
      </c>
      <c r="I17" s="17" t="str">
        <f t="shared" si="0"/>
        <v>ü</v>
      </c>
      <c r="J17" s="17" t="str">
        <f t="shared" si="1"/>
        <v>ü</v>
      </c>
    </row>
    <row r="18" spans="1:10">
      <c r="A18" s="4" t="s">
        <v>11</v>
      </c>
      <c r="B18" s="5">
        <v>5088983</v>
      </c>
      <c r="C18" s="5"/>
      <c r="D18" s="5"/>
      <c r="E18" s="5">
        <v>5088983</v>
      </c>
      <c r="F18" s="5"/>
      <c r="G18" s="5">
        <v>5088983</v>
      </c>
      <c r="I18" s="17" t="str">
        <f t="shared" si="0"/>
        <v>ü</v>
      </c>
      <c r="J18" s="17" t="str">
        <f t="shared" si="1"/>
        <v>ü</v>
      </c>
    </row>
    <row r="19" spans="1:10">
      <c r="A19" s="4" t="s">
        <v>12</v>
      </c>
      <c r="B19" s="5">
        <v>1290733</v>
      </c>
      <c r="C19" s="5"/>
      <c r="D19" s="5"/>
      <c r="E19" s="5">
        <v>1290733</v>
      </c>
      <c r="F19" s="5"/>
      <c r="G19" s="5">
        <v>1290733</v>
      </c>
      <c r="I19" s="17" t="str">
        <f t="shared" si="0"/>
        <v>ü</v>
      </c>
      <c r="J19" s="17" t="str">
        <f t="shared" si="1"/>
        <v>ü</v>
      </c>
    </row>
    <row r="20" spans="1:10">
      <c r="A20" s="4" t="s">
        <v>13</v>
      </c>
      <c r="B20" s="5">
        <v>1240209</v>
      </c>
      <c r="C20" s="5"/>
      <c r="D20" s="5"/>
      <c r="E20" s="5">
        <v>1240209</v>
      </c>
      <c r="F20" s="5"/>
      <c r="G20" s="5">
        <v>1240209</v>
      </c>
      <c r="I20" s="17" t="str">
        <f t="shared" si="0"/>
        <v>ü</v>
      </c>
      <c r="J20" s="17" t="str">
        <f t="shared" si="1"/>
        <v>ü</v>
      </c>
    </row>
    <row r="21" spans="1:10">
      <c r="A21" s="2" t="s">
        <v>85</v>
      </c>
      <c r="B21" s="3">
        <v>69121789</v>
      </c>
      <c r="C21" s="3"/>
      <c r="D21" s="3"/>
      <c r="E21" s="3">
        <v>69121789</v>
      </c>
      <c r="F21" s="3"/>
      <c r="G21" s="3">
        <v>69121789</v>
      </c>
      <c r="I21" s="17" t="str">
        <f t="shared" si="0"/>
        <v>ü</v>
      </c>
      <c r="J21" s="17" t="str">
        <f t="shared" si="1"/>
        <v>ü</v>
      </c>
    </row>
    <row r="22" spans="1:10">
      <c r="A22" s="4" t="s">
        <v>14</v>
      </c>
      <c r="B22" s="5">
        <v>5665207</v>
      </c>
      <c r="C22" s="5"/>
      <c r="D22" s="5"/>
      <c r="E22" s="5">
        <v>5665207</v>
      </c>
      <c r="F22" s="5"/>
      <c r="G22" s="5">
        <v>5665207</v>
      </c>
      <c r="I22" s="17" t="str">
        <f t="shared" si="0"/>
        <v>ü</v>
      </c>
      <c r="J22" s="17" t="str">
        <f t="shared" si="1"/>
        <v>ü</v>
      </c>
    </row>
    <row r="23" spans="1:10">
      <c r="A23" s="4" t="s">
        <v>15</v>
      </c>
      <c r="B23" s="5">
        <v>25623888</v>
      </c>
      <c r="C23" s="5"/>
      <c r="D23" s="5"/>
      <c r="E23" s="5">
        <v>25623888</v>
      </c>
      <c r="F23" s="5"/>
      <c r="G23" s="5">
        <v>25623888</v>
      </c>
      <c r="I23" s="17" t="str">
        <f t="shared" si="0"/>
        <v>ü</v>
      </c>
      <c r="J23" s="17" t="str">
        <f t="shared" si="1"/>
        <v>ü</v>
      </c>
    </row>
    <row r="24" spans="1:10">
      <c r="A24" s="4" t="s">
        <v>16</v>
      </c>
      <c r="B24" s="5">
        <v>19367165</v>
      </c>
      <c r="C24" s="5"/>
      <c r="D24" s="5"/>
      <c r="E24" s="5">
        <v>19367165</v>
      </c>
      <c r="F24" s="5"/>
      <c r="G24" s="5">
        <v>19367165</v>
      </c>
      <c r="I24" s="17" t="str">
        <f t="shared" si="0"/>
        <v>ü</v>
      </c>
      <c r="J24" s="17" t="str">
        <f t="shared" si="1"/>
        <v>ü</v>
      </c>
    </row>
    <row r="25" spans="1:10">
      <c r="A25" s="4" t="s">
        <v>17</v>
      </c>
      <c r="B25" s="5">
        <v>18465529</v>
      </c>
      <c r="C25" s="5"/>
      <c r="D25" s="5"/>
      <c r="E25" s="5">
        <v>18465529</v>
      </c>
      <c r="F25" s="5"/>
      <c r="G25" s="5">
        <v>18465529</v>
      </c>
      <c r="I25" s="17" t="str">
        <f t="shared" si="0"/>
        <v>ü</v>
      </c>
      <c r="J25" s="17" t="str">
        <f t="shared" si="1"/>
        <v>ü</v>
      </c>
    </row>
    <row r="26" spans="1:10">
      <c r="A26" s="2" t="s">
        <v>86</v>
      </c>
      <c r="B26" s="3">
        <v>743572807</v>
      </c>
      <c r="C26" s="3"/>
      <c r="D26" s="3"/>
      <c r="E26" s="3">
        <v>743572807</v>
      </c>
      <c r="F26" s="3">
        <v>30000</v>
      </c>
      <c r="G26" s="3">
        <v>743542807</v>
      </c>
      <c r="I26" s="17" t="str">
        <f t="shared" si="0"/>
        <v>ü</v>
      </c>
      <c r="J26" s="17" t="str">
        <f t="shared" si="1"/>
        <v>ü</v>
      </c>
    </row>
    <row r="27" spans="1:10">
      <c r="A27" s="4" t="s">
        <v>18</v>
      </c>
      <c r="B27" s="5">
        <v>37326013</v>
      </c>
      <c r="C27" s="5"/>
      <c r="D27" s="5"/>
      <c r="E27" s="5">
        <v>37326013</v>
      </c>
      <c r="F27" s="5"/>
      <c r="G27" s="5">
        <v>37326013</v>
      </c>
      <c r="I27" s="17" t="str">
        <f t="shared" si="0"/>
        <v>ü</v>
      </c>
      <c r="J27" s="17" t="str">
        <f t="shared" si="1"/>
        <v>ü</v>
      </c>
    </row>
    <row r="28" spans="1:10">
      <c r="A28" s="4" t="s">
        <v>19</v>
      </c>
      <c r="B28" s="5">
        <v>12698925</v>
      </c>
      <c r="C28" s="5"/>
      <c r="D28" s="5"/>
      <c r="E28" s="5">
        <v>12698925</v>
      </c>
      <c r="F28" s="5"/>
      <c r="G28" s="5">
        <v>12698925</v>
      </c>
      <c r="I28" s="17" t="str">
        <f t="shared" si="0"/>
        <v>ü</v>
      </c>
      <c r="J28" s="17" t="str">
        <f t="shared" si="1"/>
        <v>ü</v>
      </c>
    </row>
    <row r="29" spans="1:10">
      <c r="A29" s="4" t="s">
        <v>20</v>
      </c>
      <c r="B29" s="5">
        <v>4849690</v>
      </c>
      <c r="C29" s="5"/>
      <c r="D29" s="5"/>
      <c r="E29" s="5">
        <v>4849690</v>
      </c>
      <c r="F29" s="5"/>
      <c r="G29" s="5">
        <v>4849690</v>
      </c>
      <c r="I29" s="17" t="str">
        <f t="shared" si="0"/>
        <v>ü</v>
      </c>
      <c r="J29" s="17" t="str">
        <f t="shared" si="1"/>
        <v>ü</v>
      </c>
    </row>
    <row r="30" spans="1:10">
      <c r="A30" s="4" t="s">
        <v>94</v>
      </c>
      <c r="B30" s="5">
        <v>42764500</v>
      </c>
      <c r="C30" s="5"/>
      <c r="D30" s="5"/>
      <c r="E30" s="5">
        <v>42764500</v>
      </c>
      <c r="F30" s="5"/>
      <c r="G30" s="5">
        <v>42764500</v>
      </c>
      <c r="I30" s="17" t="str">
        <f t="shared" si="0"/>
        <v>ü</v>
      </c>
      <c r="J30" s="17" t="str">
        <f t="shared" si="1"/>
        <v>ü</v>
      </c>
    </row>
    <row r="31" spans="1:10">
      <c r="A31" s="4" t="s">
        <v>21</v>
      </c>
      <c r="B31" s="5">
        <v>582864392</v>
      </c>
      <c r="C31" s="5"/>
      <c r="D31" s="5"/>
      <c r="E31" s="5">
        <v>582864392</v>
      </c>
      <c r="F31" s="5"/>
      <c r="G31" s="5">
        <v>582864392</v>
      </c>
      <c r="I31" s="17" t="str">
        <f t="shared" si="0"/>
        <v>ü</v>
      </c>
      <c r="J31" s="17" t="str">
        <f t="shared" si="1"/>
        <v>ü</v>
      </c>
    </row>
    <row r="32" spans="1:10">
      <c r="A32" s="4" t="s">
        <v>22</v>
      </c>
      <c r="B32" s="5">
        <v>63069287</v>
      </c>
      <c r="C32" s="5"/>
      <c r="D32" s="5"/>
      <c r="E32" s="5">
        <v>63069287</v>
      </c>
      <c r="F32" s="15">
        <v>30000</v>
      </c>
      <c r="G32" s="5">
        <v>63039287</v>
      </c>
      <c r="I32" s="17" t="str">
        <f t="shared" si="0"/>
        <v>ü</v>
      </c>
      <c r="J32" s="17" t="str">
        <f t="shared" si="1"/>
        <v>ü</v>
      </c>
    </row>
    <row r="33" spans="1:10">
      <c r="A33" s="2" t="s">
        <v>23</v>
      </c>
      <c r="B33" s="3">
        <v>54501046</v>
      </c>
      <c r="C33" s="3">
        <v>8288250</v>
      </c>
      <c r="D33" s="3"/>
      <c r="E33" s="3">
        <v>62789296</v>
      </c>
      <c r="F33" s="3">
        <v>8143652</v>
      </c>
      <c r="G33" s="3">
        <v>54645644</v>
      </c>
      <c r="I33" s="17" t="str">
        <f t="shared" si="0"/>
        <v>ü</v>
      </c>
      <c r="J33" s="17" t="str">
        <f t="shared" si="1"/>
        <v>ü</v>
      </c>
    </row>
    <row r="34" spans="1:10">
      <c r="A34" s="4" t="s">
        <v>24</v>
      </c>
      <c r="B34" s="5">
        <v>18946271</v>
      </c>
      <c r="C34" s="5"/>
      <c r="D34" s="5"/>
      <c r="E34" s="5">
        <v>18946271</v>
      </c>
      <c r="F34" s="15">
        <v>8143652</v>
      </c>
      <c r="G34" s="5">
        <v>10802619</v>
      </c>
      <c r="I34" s="17" t="str">
        <f t="shared" si="0"/>
        <v>ü</v>
      </c>
      <c r="J34" s="17" t="str">
        <f t="shared" si="1"/>
        <v>ü</v>
      </c>
    </row>
    <row r="35" spans="1:10">
      <c r="A35" s="4" t="s">
        <v>25</v>
      </c>
      <c r="B35" s="5">
        <v>758914</v>
      </c>
      <c r="C35" s="5"/>
      <c r="D35" s="5"/>
      <c r="E35" s="5">
        <v>758914</v>
      </c>
      <c r="F35" s="5"/>
      <c r="G35" s="5">
        <v>758914</v>
      </c>
      <c r="I35" s="17" t="str">
        <f t="shared" si="0"/>
        <v>ü</v>
      </c>
      <c r="J35" s="17" t="str">
        <f t="shared" si="1"/>
        <v>ü</v>
      </c>
    </row>
    <row r="36" spans="1:10">
      <c r="A36" s="4" t="s">
        <v>26</v>
      </c>
      <c r="B36" s="5">
        <v>7682030</v>
      </c>
      <c r="C36" s="5"/>
      <c r="D36" s="5"/>
      <c r="E36" s="5">
        <v>7682030</v>
      </c>
      <c r="F36" s="5"/>
      <c r="G36" s="5">
        <v>7682030</v>
      </c>
      <c r="I36" s="17" t="str">
        <f t="shared" si="0"/>
        <v>ü</v>
      </c>
      <c r="J36" s="17" t="str">
        <f t="shared" si="1"/>
        <v>ü</v>
      </c>
    </row>
    <row r="37" spans="1:10">
      <c r="A37" s="4" t="s">
        <v>95</v>
      </c>
      <c r="B37" s="5">
        <v>647606</v>
      </c>
      <c r="C37" s="5"/>
      <c r="D37" s="5"/>
      <c r="E37" s="5">
        <v>647606</v>
      </c>
      <c r="F37" s="5"/>
      <c r="G37" s="5">
        <v>647606</v>
      </c>
      <c r="I37" s="17" t="str">
        <f t="shared" si="0"/>
        <v>ü</v>
      </c>
      <c r="J37" s="17" t="str">
        <f t="shared" si="1"/>
        <v>ü</v>
      </c>
    </row>
    <row r="38" spans="1:10">
      <c r="A38" s="4" t="s">
        <v>27</v>
      </c>
      <c r="B38" s="5">
        <v>4929946</v>
      </c>
      <c r="C38" s="5"/>
      <c r="D38" s="5"/>
      <c r="E38" s="5">
        <v>4929946</v>
      </c>
      <c r="F38" s="5"/>
      <c r="G38" s="5">
        <v>4929946</v>
      </c>
      <c r="I38" s="17" t="str">
        <f t="shared" si="0"/>
        <v>ü</v>
      </c>
      <c r="J38" s="17" t="str">
        <f t="shared" si="1"/>
        <v>ü</v>
      </c>
    </row>
    <row r="39" spans="1:10">
      <c r="A39" s="4" t="s">
        <v>28</v>
      </c>
      <c r="B39" s="5">
        <v>1795381</v>
      </c>
      <c r="C39" s="5"/>
      <c r="D39" s="5"/>
      <c r="E39" s="5">
        <v>1795381</v>
      </c>
      <c r="F39" s="5"/>
      <c r="G39" s="5">
        <v>1795381</v>
      </c>
      <c r="I39" s="17" t="str">
        <f t="shared" si="0"/>
        <v>ü</v>
      </c>
      <c r="J39" s="17" t="str">
        <f t="shared" si="1"/>
        <v>ü</v>
      </c>
    </row>
    <row r="40" spans="1:10">
      <c r="A40" s="4" t="s">
        <v>29</v>
      </c>
      <c r="B40" s="5">
        <v>8234441</v>
      </c>
      <c r="C40" s="5"/>
      <c r="D40" s="5"/>
      <c r="E40" s="5">
        <v>8234441</v>
      </c>
      <c r="F40" s="5"/>
      <c r="G40" s="5">
        <v>8234441</v>
      </c>
      <c r="I40" s="17" t="str">
        <f t="shared" si="0"/>
        <v>ü</v>
      </c>
      <c r="J40" s="17" t="str">
        <f t="shared" si="1"/>
        <v>ü</v>
      </c>
    </row>
    <row r="41" spans="1:10">
      <c r="A41" s="4" t="s">
        <v>30</v>
      </c>
      <c r="B41" s="5">
        <v>3920159</v>
      </c>
      <c r="C41" s="5"/>
      <c r="D41" s="5"/>
      <c r="E41" s="5">
        <v>3920159</v>
      </c>
      <c r="F41" s="5"/>
      <c r="G41" s="5">
        <v>3920159</v>
      </c>
      <c r="I41" s="17" t="str">
        <f t="shared" si="0"/>
        <v>ü</v>
      </c>
      <c r="J41" s="17" t="str">
        <f t="shared" si="1"/>
        <v>ü</v>
      </c>
    </row>
    <row r="42" spans="1:10">
      <c r="A42" s="4" t="s">
        <v>96</v>
      </c>
      <c r="B42" s="5">
        <v>7586298</v>
      </c>
      <c r="C42" s="5"/>
      <c r="D42" s="5"/>
      <c r="E42" s="5">
        <v>7586298</v>
      </c>
      <c r="F42" s="5"/>
      <c r="G42" s="5">
        <v>7586298</v>
      </c>
      <c r="I42" s="17" t="str">
        <f t="shared" si="0"/>
        <v>ü</v>
      </c>
      <c r="J42" s="17" t="str">
        <f t="shared" si="1"/>
        <v>ü</v>
      </c>
    </row>
    <row r="43" spans="1:10">
      <c r="A43" s="4" t="s">
        <v>87</v>
      </c>
      <c r="B43" s="5"/>
      <c r="C43" s="5">
        <v>8288250</v>
      </c>
      <c r="D43" s="5"/>
      <c r="E43" s="5">
        <v>8288250</v>
      </c>
      <c r="F43" s="5"/>
      <c r="G43" s="5">
        <v>8288250</v>
      </c>
      <c r="I43" s="17" t="str">
        <f t="shared" si="0"/>
        <v>ü</v>
      </c>
      <c r="J43" s="17" t="str">
        <f t="shared" si="1"/>
        <v>ü</v>
      </c>
    </row>
    <row r="44" spans="1:10">
      <c r="A44" s="2" t="s">
        <v>31</v>
      </c>
      <c r="B44" s="3">
        <v>230312586</v>
      </c>
      <c r="C44" s="3"/>
      <c r="D44" s="3"/>
      <c r="E44" s="3">
        <v>230312586</v>
      </c>
      <c r="F44" s="3"/>
      <c r="G44" s="3">
        <v>230312586</v>
      </c>
      <c r="I44" s="17" t="str">
        <f t="shared" si="0"/>
        <v>ü</v>
      </c>
      <c r="J44" s="17" t="str">
        <f t="shared" si="1"/>
        <v>ü</v>
      </c>
    </row>
    <row r="45" spans="1:10">
      <c r="A45" s="4" t="s">
        <v>32</v>
      </c>
      <c r="B45" s="5">
        <v>17696793</v>
      </c>
      <c r="C45" s="5"/>
      <c r="D45" s="5"/>
      <c r="E45" s="5">
        <v>17696793</v>
      </c>
      <c r="F45" s="5"/>
      <c r="G45" s="5">
        <v>17696793</v>
      </c>
      <c r="I45" s="17" t="str">
        <f t="shared" si="0"/>
        <v>ü</v>
      </c>
      <c r="J45" s="17" t="str">
        <f t="shared" si="1"/>
        <v>ü</v>
      </c>
    </row>
    <row r="46" spans="1:10">
      <c r="A46" s="4" t="s">
        <v>33</v>
      </c>
      <c r="B46" s="5">
        <v>77417174</v>
      </c>
      <c r="C46" s="5"/>
      <c r="D46" s="5"/>
      <c r="E46" s="5">
        <v>77417174</v>
      </c>
      <c r="F46" s="5"/>
      <c r="G46" s="5">
        <v>77417174</v>
      </c>
      <c r="I46" s="17" t="str">
        <f t="shared" si="0"/>
        <v>ü</v>
      </c>
      <c r="J46" s="17" t="str">
        <f t="shared" si="1"/>
        <v>ü</v>
      </c>
    </row>
    <row r="47" spans="1:10">
      <c r="A47" s="4" t="s">
        <v>34</v>
      </c>
      <c r="B47" s="5">
        <v>25416065</v>
      </c>
      <c r="C47" s="5"/>
      <c r="D47" s="5"/>
      <c r="E47" s="5">
        <v>25416065</v>
      </c>
      <c r="F47" s="5"/>
      <c r="G47" s="5">
        <v>25416065</v>
      </c>
      <c r="I47" s="17" t="str">
        <f t="shared" si="0"/>
        <v>ü</v>
      </c>
      <c r="J47" s="17" t="str">
        <f t="shared" si="1"/>
        <v>ü</v>
      </c>
    </row>
    <row r="48" spans="1:10">
      <c r="A48" s="4" t="s">
        <v>35</v>
      </c>
      <c r="B48" s="5">
        <v>4034462</v>
      </c>
      <c r="C48" s="5"/>
      <c r="D48" s="5"/>
      <c r="E48" s="5">
        <v>4034462</v>
      </c>
      <c r="F48" s="5"/>
      <c r="G48" s="5">
        <v>4034462</v>
      </c>
      <c r="I48" s="17" t="str">
        <f t="shared" si="0"/>
        <v>ü</v>
      </c>
      <c r="J48" s="17" t="str">
        <f t="shared" si="1"/>
        <v>ü</v>
      </c>
    </row>
    <row r="49" spans="1:10">
      <c r="A49" s="4" t="s">
        <v>36</v>
      </c>
      <c r="B49" s="5">
        <v>39490526</v>
      </c>
      <c r="C49" s="5"/>
      <c r="D49" s="5"/>
      <c r="E49" s="5">
        <v>39490526</v>
      </c>
      <c r="F49" s="5"/>
      <c r="G49" s="5">
        <v>39490526</v>
      </c>
      <c r="I49" s="17" t="str">
        <f t="shared" si="0"/>
        <v>ü</v>
      </c>
      <c r="J49" s="17" t="str">
        <f t="shared" si="1"/>
        <v>ü</v>
      </c>
    </row>
    <row r="50" spans="1:10">
      <c r="A50" s="4" t="s">
        <v>37</v>
      </c>
      <c r="B50" s="5">
        <v>7574795</v>
      </c>
      <c r="C50" s="5"/>
      <c r="D50" s="5"/>
      <c r="E50" s="5">
        <v>7574795</v>
      </c>
      <c r="F50" s="5"/>
      <c r="G50" s="5">
        <v>7574795</v>
      </c>
      <c r="I50" s="17" t="str">
        <f t="shared" si="0"/>
        <v>ü</v>
      </c>
      <c r="J50" s="17" t="str">
        <f t="shared" si="1"/>
        <v>ü</v>
      </c>
    </row>
    <row r="51" spans="1:10">
      <c r="A51" s="4" t="s">
        <v>38</v>
      </c>
      <c r="B51" s="5">
        <v>58682771</v>
      </c>
      <c r="C51" s="5"/>
      <c r="D51" s="5"/>
      <c r="E51" s="5">
        <v>58682771</v>
      </c>
      <c r="F51" s="5"/>
      <c r="G51" s="5">
        <v>58682771</v>
      </c>
      <c r="I51" s="17" t="str">
        <f t="shared" si="0"/>
        <v>ü</v>
      </c>
      <c r="J51" s="17" t="str">
        <f t="shared" si="1"/>
        <v>ü</v>
      </c>
    </row>
    <row r="52" spans="1:10">
      <c r="A52" s="2" t="s">
        <v>39</v>
      </c>
      <c r="B52" s="3">
        <v>88841348</v>
      </c>
      <c r="C52" s="3"/>
      <c r="D52" s="3"/>
      <c r="E52" s="3">
        <v>88841348</v>
      </c>
      <c r="F52" s="3"/>
      <c r="G52" s="3">
        <v>88841348</v>
      </c>
      <c r="I52" s="17" t="str">
        <f t="shared" si="0"/>
        <v>ü</v>
      </c>
      <c r="J52" s="17" t="str">
        <f t="shared" si="1"/>
        <v>ü</v>
      </c>
    </row>
    <row r="53" spans="1:10">
      <c r="A53" s="4" t="s">
        <v>40</v>
      </c>
      <c r="B53" s="5">
        <v>5808732</v>
      </c>
      <c r="C53" s="5"/>
      <c r="D53" s="5"/>
      <c r="E53" s="5">
        <v>5808732</v>
      </c>
      <c r="F53" s="5"/>
      <c r="G53" s="5">
        <v>5808732</v>
      </c>
      <c r="I53" s="17" t="str">
        <f t="shared" si="0"/>
        <v>ü</v>
      </c>
      <c r="J53" s="17" t="str">
        <f t="shared" si="1"/>
        <v>ü</v>
      </c>
    </row>
    <row r="54" spans="1:10">
      <c r="A54" s="4" t="s">
        <v>41</v>
      </c>
      <c r="B54" s="5">
        <v>20752802</v>
      </c>
      <c r="C54" s="5"/>
      <c r="D54" s="5"/>
      <c r="E54" s="5">
        <v>20752802</v>
      </c>
      <c r="F54" s="5"/>
      <c r="G54" s="5">
        <v>20752802</v>
      </c>
      <c r="I54" s="17" t="str">
        <f t="shared" si="0"/>
        <v>ü</v>
      </c>
      <c r="J54" s="17" t="str">
        <f t="shared" si="1"/>
        <v>ü</v>
      </c>
    </row>
    <row r="55" spans="1:10">
      <c r="A55" s="4" t="s">
        <v>42</v>
      </c>
      <c r="B55" s="5">
        <v>9845328</v>
      </c>
      <c r="C55" s="5"/>
      <c r="D55" s="5"/>
      <c r="E55" s="5">
        <v>9845328</v>
      </c>
      <c r="F55" s="5"/>
      <c r="G55" s="5">
        <v>9845328</v>
      </c>
      <c r="I55" s="17" t="str">
        <f t="shared" si="0"/>
        <v>ü</v>
      </c>
      <c r="J55" s="17" t="str">
        <f t="shared" si="1"/>
        <v>ü</v>
      </c>
    </row>
    <row r="56" spans="1:10">
      <c r="A56" s="4" t="s">
        <v>43</v>
      </c>
      <c r="B56" s="5">
        <v>52434486</v>
      </c>
      <c r="C56" s="5"/>
      <c r="D56" s="5"/>
      <c r="E56" s="5">
        <v>52434486</v>
      </c>
      <c r="F56" s="5"/>
      <c r="G56" s="5">
        <v>52434486</v>
      </c>
      <c r="I56" s="17" t="str">
        <f t="shared" si="0"/>
        <v>ü</v>
      </c>
      <c r="J56" s="17" t="str">
        <f t="shared" si="1"/>
        <v>ü</v>
      </c>
    </row>
    <row r="57" spans="1:10">
      <c r="A57" s="2" t="s">
        <v>44</v>
      </c>
      <c r="B57" s="3">
        <v>1271913918</v>
      </c>
      <c r="C57" s="3"/>
      <c r="D57" s="3">
        <v>1141163338</v>
      </c>
      <c r="E57" s="3">
        <v>2413077256</v>
      </c>
      <c r="F57" s="14">
        <v>1117187268</v>
      </c>
      <c r="G57" s="3">
        <v>1295889988</v>
      </c>
      <c r="I57" s="17" t="str">
        <f t="shared" si="0"/>
        <v>ü</v>
      </c>
      <c r="J57" s="17" t="str">
        <f t="shared" si="1"/>
        <v>ü</v>
      </c>
    </row>
    <row r="58" spans="1:10">
      <c r="A58" s="4" t="s">
        <v>45</v>
      </c>
      <c r="B58" s="5">
        <v>14981024</v>
      </c>
      <c r="C58" s="5"/>
      <c r="D58" s="5"/>
      <c r="E58" s="5">
        <v>14981024</v>
      </c>
      <c r="F58" s="5"/>
      <c r="G58" s="5">
        <v>14981024</v>
      </c>
      <c r="I58" s="17" t="str">
        <f t="shared" si="0"/>
        <v>ü</v>
      </c>
      <c r="J58" s="17" t="str">
        <f t="shared" si="1"/>
        <v>ü</v>
      </c>
    </row>
    <row r="59" spans="1:10">
      <c r="A59" s="4" t="s">
        <v>46</v>
      </c>
      <c r="B59" s="5">
        <v>18690664</v>
      </c>
      <c r="C59" s="5"/>
      <c r="D59" s="5"/>
      <c r="E59" s="5">
        <v>18690664</v>
      </c>
      <c r="F59" s="15">
        <v>50000</v>
      </c>
      <c r="G59" s="5">
        <v>18640664</v>
      </c>
      <c r="I59" s="17" t="str">
        <f t="shared" si="0"/>
        <v>ü</v>
      </c>
      <c r="J59" s="17" t="str">
        <f t="shared" si="1"/>
        <v>ü</v>
      </c>
    </row>
    <row r="60" spans="1:10">
      <c r="A60" s="4" t="s">
        <v>47</v>
      </c>
      <c r="B60" s="5">
        <v>119802823</v>
      </c>
      <c r="C60" s="5"/>
      <c r="D60" s="5"/>
      <c r="E60" s="5">
        <v>119802823</v>
      </c>
      <c r="F60" s="5"/>
      <c r="G60" s="5">
        <v>119802823</v>
      </c>
      <c r="I60" s="17" t="str">
        <f t="shared" si="0"/>
        <v>ü</v>
      </c>
      <c r="J60" s="17" t="str">
        <f t="shared" si="1"/>
        <v>ü</v>
      </c>
    </row>
    <row r="61" spans="1:10">
      <c r="A61" s="4" t="s">
        <v>48</v>
      </c>
      <c r="B61" s="5">
        <v>1118439407</v>
      </c>
      <c r="C61" s="5"/>
      <c r="D61" s="5"/>
      <c r="E61" s="5">
        <v>1118439407</v>
      </c>
      <c r="F61" s="15">
        <v>1117137268</v>
      </c>
      <c r="G61" s="5">
        <v>1302139</v>
      </c>
      <c r="I61" s="17" t="str">
        <f t="shared" si="0"/>
        <v>ü</v>
      </c>
      <c r="J61" s="17" t="str">
        <f t="shared" si="1"/>
        <v>ü</v>
      </c>
    </row>
    <row r="62" spans="1:10">
      <c r="A62" s="4" t="s">
        <v>49</v>
      </c>
      <c r="B62" s="5"/>
      <c r="C62" s="5"/>
      <c r="D62" s="5">
        <v>375260931</v>
      </c>
      <c r="E62" s="5">
        <v>375260931</v>
      </c>
      <c r="F62" s="5"/>
      <c r="G62" s="5">
        <v>375260931</v>
      </c>
      <c r="I62" s="17" t="str">
        <f t="shared" si="0"/>
        <v>ü</v>
      </c>
      <c r="J62" s="17" t="str">
        <f t="shared" si="1"/>
        <v>ü</v>
      </c>
    </row>
    <row r="63" spans="1:10">
      <c r="A63" s="4" t="s">
        <v>50</v>
      </c>
      <c r="B63" s="5"/>
      <c r="C63" s="5"/>
      <c r="D63" s="5">
        <v>244180330</v>
      </c>
      <c r="E63" s="5">
        <v>244180330</v>
      </c>
      <c r="F63" s="5"/>
      <c r="G63" s="5">
        <v>244180330</v>
      </c>
      <c r="I63" s="17" t="str">
        <f t="shared" si="0"/>
        <v>ü</v>
      </c>
      <c r="J63" s="17" t="str">
        <f t="shared" si="1"/>
        <v>ü</v>
      </c>
    </row>
    <row r="64" spans="1:10">
      <c r="A64" s="4" t="s">
        <v>51</v>
      </c>
      <c r="B64" s="5"/>
      <c r="C64" s="5"/>
      <c r="D64" s="5">
        <v>59365844</v>
      </c>
      <c r="E64" s="5">
        <v>59365844</v>
      </c>
      <c r="F64" s="5"/>
      <c r="G64" s="5">
        <v>59365844</v>
      </c>
      <c r="I64" s="17" t="str">
        <f t="shared" si="0"/>
        <v>ü</v>
      </c>
      <c r="J64" s="17" t="str">
        <f t="shared" si="1"/>
        <v>ü</v>
      </c>
    </row>
    <row r="65" spans="1:10">
      <c r="A65" s="4" t="s">
        <v>52</v>
      </c>
      <c r="B65" s="5"/>
      <c r="C65" s="5"/>
      <c r="D65" s="5">
        <v>80450106</v>
      </c>
      <c r="E65" s="5">
        <v>80450106</v>
      </c>
      <c r="F65" s="5"/>
      <c r="G65" s="5">
        <v>80450106</v>
      </c>
      <c r="I65" s="17" t="str">
        <f t="shared" si="0"/>
        <v>ü</v>
      </c>
      <c r="J65" s="17" t="str">
        <f t="shared" si="1"/>
        <v>ü</v>
      </c>
    </row>
    <row r="66" spans="1:10">
      <c r="A66" s="4" t="s">
        <v>53</v>
      </c>
      <c r="B66" s="5"/>
      <c r="C66" s="5"/>
      <c r="D66" s="5">
        <v>99902503</v>
      </c>
      <c r="E66" s="5">
        <v>99902503</v>
      </c>
      <c r="F66" s="5"/>
      <c r="G66" s="5">
        <v>99902503</v>
      </c>
      <c r="I66" s="17" t="str">
        <f t="shared" si="0"/>
        <v>ü</v>
      </c>
      <c r="J66" s="17" t="str">
        <f t="shared" si="1"/>
        <v>ü</v>
      </c>
    </row>
    <row r="67" spans="1:10">
      <c r="A67" s="4" t="s">
        <v>54</v>
      </c>
      <c r="B67" s="5"/>
      <c r="C67" s="5"/>
      <c r="D67" s="5">
        <v>4965286</v>
      </c>
      <c r="E67" s="5">
        <v>4965286</v>
      </c>
      <c r="F67" s="5"/>
      <c r="G67" s="5">
        <v>4965286</v>
      </c>
      <c r="I67" s="17" t="str">
        <f t="shared" si="0"/>
        <v>ü</v>
      </c>
      <c r="J67" s="17" t="str">
        <f t="shared" si="1"/>
        <v>ü</v>
      </c>
    </row>
    <row r="68" spans="1:10">
      <c r="A68" s="4" t="s">
        <v>55</v>
      </c>
      <c r="B68" s="5"/>
      <c r="C68" s="5"/>
      <c r="D68" s="5">
        <v>110532717</v>
      </c>
      <c r="E68" s="5">
        <v>110532717</v>
      </c>
      <c r="F68" s="5"/>
      <c r="G68" s="5">
        <v>110532717</v>
      </c>
      <c r="I68" s="17" t="str">
        <f t="shared" si="0"/>
        <v>ü</v>
      </c>
      <c r="J68" s="17" t="str">
        <f t="shared" si="1"/>
        <v>ü</v>
      </c>
    </row>
    <row r="69" spans="1:10">
      <c r="A69" s="4" t="s">
        <v>56</v>
      </c>
      <c r="B69" s="5"/>
      <c r="C69" s="5"/>
      <c r="D69" s="5">
        <v>60751228</v>
      </c>
      <c r="E69" s="5">
        <v>60751228</v>
      </c>
      <c r="F69" s="5"/>
      <c r="G69" s="5">
        <v>60751228</v>
      </c>
      <c r="I69" s="17" t="str">
        <f t="shared" ref="I69:I92" si="2">IF(SUM(B69:D69)=E69,"ü","N")</f>
        <v>ü</v>
      </c>
      <c r="J69" s="17" t="str">
        <f t="shared" ref="J69:J92" si="3">IF((E69-F69)=G69,"ü","N")</f>
        <v>ü</v>
      </c>
    </row>
    <row r="70" spans="1:10">
      <c r="A70" s="4" t="s">
        <v>57</v>
      </c>
      <c r="B70" s="5"/>
      <c r="C70" s="5"/>
      <c r="D70" s="5">
        <v>42131537</v>
      </c>
      <c r="E70" s="5">
        <v>42131537</v>
      </c>
      <c r="F70" s="5"/>
      <c r="G70" s="5">
        <v>42131537</v>
      </c>
      <c r="I70" s="17" t="str">
        <f t="shared" si="2"/>
        <v>ü</v>
      </c>
      <c r="J70" s="17" t="str">
        <f t="shared" si="3"/>
        <v>ü</v>
      </c>
    </row>
    <row r="71" spans="1:10">
      <c r="A71" s="4" t="s">
        <v>58</v>
      </c>
      <c r="B71" s="5"/>
      <c r="C71" s="5"/>
      <c r="D71" s="5">
        <v>9118728</v>
      </c>
      <c r="E71" s="5">
        <v>9118728</v>
      </c>
      <c r="F71" s="5"/>
      <c r="G71" s="5">
        <v>9118728</v>
      </c>
      <c r="I71" s="17" t="str">
        <f t="shared" si="2"/>
        <v>ü</v>
      </c>
      <c r="J71" s="17" t="str">
        <f t="shared" si="3"/>
        <v>ü</v>
      </c>
    </row>
    <row r="72" spans="1:10">
      <c r="A72" s="4" t="s">
        <v>59</v>
      </c>
      <c r="B72" s="5"/>
      <c r="C72" s="5"/>
      <c r="D72" s="5">
        <v>36504120</v>
      </c>
      <c r="E72" s="5">
        <v>36504120</v>
      </c>
      <c r="F72" s="5"/>
      <c r="G72" s="5">
        <v>36504120</v>
      </c>
      <c r="I72" s="17" t="str">
        <f t="shared" si="2"/>
        <v>ü</v>
      </c>
      <c r="J72" s="17" t="str">
        <f t="shared" si="3"/>
        <v>ü</v>
      </c>
    </row>
    <row r="73" spans="1:10">
      <c r="A73" s="4" t="s">
        <v>88</v>
      </c>
      <c r="B73" s="5"/>
      <c r="C73" s="5"/>
      <c r="D73" s="5">
        <v>18000008</v>
      </c>
      <c r="E73" s="5">
        <v>18000008</v>
      </c>
      <c r="F73" s="5"/>
      <c r="G73" s="5">
        <v>18000008</v>
      </c>
      <c r="I73" s="17" t="str">
        <f t="shared" si="2"/>
        <v>ü</v>
      </c>
      <c r="J73" s="17" t="str">
        <f t="shared" si="3"/>
        <v>ü</v>
      </c>
    </row>
    <row r="74" spans="1:10">
      <c r="A74" s="2" t="s">
        <v>60</v>
      </c>
      <c r="B74" s="3">
        <v>13423780</v>
      </c>
      <c r="C74" s="3"/>
      <c r="D74" s="3"/>
      <c r="E74" s="3">
        <v>13423780</v>
      </c>
      <c r="F74" s="3"/>
      <c r="G74" s="3">
        <v>13423780</v>
      </c>
      <c r="I74" s="17" t="str">
        <f t="shared" si="2"/>
        <v>ü</v>
      </c>
      <c r="J74" s="17" t="str">
        <f t="shared" si="3"/>
        <v>ü</v>
      </c>
    </row>
    <row r="75" spans="1:10">
      <c r="A75" s="4" t="s">
        <v>61</v>
      </c>
      <c r="B75" s="5">
        <v>13423780</v>
      </c>
      <c r="C75" s="5"/>
      <c r="D75" s="5"/>
      <c r="E75" s="5">
        <v>13423780</v>
      </c>
      <c r="F75" s="5"/>
      <c r="G75" s="5">
        <v>13423780</v>
      </c>
      <c r="I75" s="17" t="str">
        <f t="shared" si="2"/>
        <v>ü</v>
      </c>
      <c r="J75" s="17" t="str">
        <f t="shared" si="3"/>
        <v>ü</v>
      </c>
    </row>
    <row r="76" spans="1:10">
      <c r="A76" s="2" t="s">
        <v>62</v>
      </c>
      <c r="B76" s="3">
        <v>184315045</v>
      </c>
      <c r="C76" s="3"/>
      <c r="D76" s="3"/>
      <c r="E76" s="3">
        <v>184315045</v>
      </c>
      <c r="F76" s="3"/>
      <c r="G76" s="3">
        <v>184315045</v>
      </c>
      <c r="I76" s="17" t="str">
        <f t="shared" si="2"/>
        <v>ü</v>
      </c>
      <c r="J76" s="17" t="str">
        <f t="shared" si="3"/>
        <v>ü</v>
      </c>
    </row>
    <row r="77" spans="1:10">
      <c r="A77" s="4" t="s">
        <v>63</v>
      </c>
      <c r="B77" s="5">
        <v>184315045</v>
      </c>
      <c r="C77" s="5"/>
      <c r="D77" s="5"/>
      <c r="E77" s="5">
        <v>184315045</v>
      </c>
      <c r="F77" s="5"/>
      <c r="G77" s="5">
        <v>184315045</v>
      </c>
      <c r="I77" s="17" t="str">
        <f t="shared" si="2"/>
        <v>ü</v>
      </c>
      <c r="J77" s="17" t="str">
        <f t="shared" si="3"/>
        <v>ü</v>
      </c>
    </row>
    <row r="78" spans="1:10">
      <c r="A78" s="2" t="s">
        <v>64</v>
      </c>
      <c r="B78" s="3">
        <v>793249112</v>
      </c>
      <c r="C78" s="3"/>
      <c r="D78" s="3"/>
      <c r="E78" s="3">
        <v>793249112</v>
      </c>
      <c r="F78" s="3"/>
      <c r="G78" s="3">
        <v>793249112</v>
      </c>
      <c r="I78" s="17" t="str">
        <f t="shared" si="2"/>
        <v>ü</v>
      </c>
      <c r="J78" s="17" t="str">
        <f t="shared" si="3"/>
        <v>ü</v>
      </c>
    </row>
    <row r="79" spans="1:10">
      <c r="A79" s="4" t="s">
        <v>65</v>
      </c>
      <c r="B79" s="5">
        <v>793249112</v>
      </c>
      <c r="C79" s="5"/>
      <c r="D79" s="5"/>
      <c r="E79" s="5">
        <v>793249112</v>
      </c>
      <c r="F79" s="5"/>
      <c r="G79" s="5">
        <v>793249112</v>
      </c>
      <c r="I79" s="17" t="str">
        <f t="shared" si="2"/>
        <v>ü</v>
      </c>
      <c r="J79" s="17" t="str">
        <f t="shared" si="3"/>
        <v>ü</v>
      </c>
    </row>
    <row r="80" spans="1:10">
      <c r="A80" s="2" t="s">
        <v>66</v>
      </c>
      <c r="B80" s="3">
        <v>2255883</v>
      </c>
      <c r="C80" s="3"/>
      <c r="D80" s="3"/>
      <c r="E80" s="3">
        <v>2255883</v>
      </c>
      <c r="F80" s="3"/>
      <c r="G80" s="3">
        <v>2255883</v>
      </c>
      <c r="I80" s="17" t="str">
        <f t="shared" si="2"/>
        <v>ü</v>
      </c>
      <c r="J80" s="17" t="str">
        <f t="shared" si="3"/>
        <v>ü</v>
      </c>
    </row>
    <row r="81" spans="1:10">
      <c r="A81" s="4" t="s">
        <v>67</v>
      </c>
      <c r="B81" s="5">
        <v>2255883</v>
      </c>
      <c r="C81" s="5"/>
      <c r="D81" s="5"/>
      <c r="E81" s="5">
        <v>2255883</v>
      </c>
      <c r="F81" s="5"/>
      <c r="G81" s="5">
        <v>2255883</v>
      </c>
      <c r="I81" s="17" t="str">
        <f t="shared" si="2"/>
        <v>ü</v>
      </c>
      <c r="J81" s="17" t="str">
        <f t="shared" si="3"/>
        <v>ü</v>
      </c>
    </row>
    <row r="82" spans="1:10">
      <c r="A82" s="2" t="s">
        <v>68</v>
      </c>
      <c r="B82" s="3">
        <v>1650000</v>
      </c>
      <c r="C82" s="3"/>
      <c r="D82" s="3"/>
      <c r="E82" s="3">
        <v>1650000</v>
      </c>
      <c r="F82" s="3"/>
      <c r="G82" s="3">
        <v>1650000</v>
      </c>
      <c r="I82" s="17" t="str">
        <f t="shared" si="2"/>
        <v>ü</v>
      </c>
      <c r="J82" s="17" t="str">
        <f t="shared" si="3"/>
        <v>ü</v>
      </c>
    </row>
    <row r="83" spans="1:10">
      <c r="A83" s="4" t="s">
        <v>69</v>
      </c>
      <c r="B83" s="5">
        <v>1650000</v>
      </c>
      <c r="C83" s="5"/>
      <c r="D83" s="5"/>
      <c r="E83" s="5">
        <v>1650000</v>
      </c>
      <c r="F83" s="5"/>
      <c r="G83" s="5">
        <v>1650000</v>
      </c>
      <c r="I83" s="17" t="str">
        <f t="shared" si="2"/>
        <v>ü</v>
      </c>
      <c r="J83" s="17" t="str">
        <f t="shared" si="3"/>
        <v>ü</v>
      </c>
    </row>
    <row r="84" spans="1:10">
      <c r="A84" s="2" t="s">
        <v>89</v>
      </c>
      <c r="B84" s="3">
        <v>2190811</v>
      </c>
      <c r="C84" s="3"/>
      <c r="D84" s="3"/>
      <c r="E84" s="3">
        <v>2190811</v>
      </c>
      <c r="F84" s="3"/>
      <c r="G84" s="3">
        <v>2190811</v>
      </c>
      <c r="I84" s="17" t="str">
        <f t="shared" si="2"/>
        <v>ü</v>
      </c>
      <c r="J84" s="17" t="str">
        <f t="shared" si="3"/>
        <v>ü</v>
      </c>
    </row>
    <row r="85" spans="1:10">
      <c r="A85" s="4" t="s">
        <v>70</v>
      </c>
      <c r="B85" s="5">
        <v>2190811</v>
      </c>
      <c r="C85" s="5"/>
      <c r="D85" s="5"/>
      <c r="E85" s="5">
        <v>2190811</v>
      </c>
      <c r="F85" s="5"/>
      <c r="G85" s="5">
        <v>2190811</v>
      </c>
      <c r="I85" s="17" t="str">
        <f t="shared" si="2"/>
        <v>ü</v>
      </c>
      <c r="J85" s="17" t="str">
        <f t="shared" si="3"/>
        <v>ü</v>
      </c>
    </row>
    <row r="86" spans="1:10">
      <c r="A86" s="2" t="s">
        <v>90</v>
      </c>
      <c r="B86" s="3">
        <v>37423192</v>
      </c>
      <c r="C86" s="3"/>
      <c r="D86" s="3"/>
      <c r="E86" s="3">
        <v>37423192</v>
      </c>
      <c r="F86" s="3"/>
      <c r="G86" s="3">
        <v>37423192</v>
      </c>
      <c r="I86" s="17" t="str">
        <f t="shared" si="2"/>
        <v>ü</v>
      </c>
      <c r="J86" s="17" t="str">
        <f t="shared" si="3"/>
        <v>ü</v>
      </c>
    </row>
    <row r="87" spans="1:10">
      <c r="A87" s="4" t="s">
        <v>71</v>
      </c>
      <c r="B87" s="5">
        <v>37423192</v>
      </c>
      <c r="C87" s="5"/>
      <c r="D87" s="5"/>
      <c r="E87" s="5">
        <v>37423192</v>
      </c>
      <c r="F87" s="5"/>
      <c r="G87" s="5">
        <v>37423192</v>
      </c>
      <c r="I87" s="17" t="str">
        <f t="shared" si="2"/>
        <v>ü</v>
      </c>
      <c r="J87" s="17" t="str">
        <f t="shared" si="3"/>
        <v>ü</v>
      </c>
    </row>
    <row r="88" spans="1:10">
      <c r="A88" s="2" t="s">
        <v>91</v>
      </c>
      <c r="B88" s="3">
        <v>709639</v>
      </c>
      <c r="C88" s="3"/>
      <c r="D88" s="3"/>
      <c r="E88" s="3">
        <v>709639</v>
      </c>
      <c r="F88" s="3"/>
      <c r="G88" s="3">
        <v>709639</v>
      </c>
      <c r="I88" s="17" t="str">
        <f t="shared" si="2"/>
        <v>ü</v>
      </c>
      <c r="J88" s="17" t="str">
        <f t="shared" si="3"/>
        <v>ü</v>
      </c>
    </row>
    <row r="89" spans="1:10">
      <c r="A89" s="4" t="s">
        <v>72</v>
      </c>
      <c r="B89" s="5">
        <v>709639</v>
      </c>
      <c r="C89" s="5"/>
      <c r="D89" s="5"/>
      <c r="E89" s="5">
        <v>709639</v>
      </c>
      <c r="F89" s="5"/>
      <c r="G89" s="5">
        <v>709639</v>
      </c>
      <c r="I89" s="17" t="str">
        <f t="shared" si="2"/>
        <v>ü</v>
      </c>
      <c r="J89" s="17" t="str">
        <f t="shared" si="3"/>
        <v>ü</v>
      </c>
    </row>
    <row r="90" spans="1:10">
      <c r="A90" s="2" t="s">
        <v>92</v>
      </c>
      <c r="B90" s="3">
        <v>3023846</v>
      </c>
      <c r="C90" s="3"/>
      <c r="D90" s="3"/>
      <c r="E90" s="3">
        <v>3023846</v>
      </c>
      <c r="F90" s="3"/>
      <c r="G90" s="3">
        <v>3023846</v>
      </c>
      <c r="I90" s="17" t="str">
        <f t="shared" si="2"/>
        <v>ü</v>
      </c>
      <c r="J90" s="17" t="str">
        <f t="shared" si="3"/>
        <v>ü</v>
      </c>
    </row>
    <row r="91" spans="1:10" ht="13.5" thickBot="1">
      <c r="A91" s="6" t="s">
        <v>73</v>
      </c>
      <c r="B91" s="7">
        <v>3023846</v>
      </c>
      <c r="C91" s="7"/>
      <c r="D91" s="7"/>
      <c r="E91" s="7">
        <v>3023846</v>
      </c>
      <c r="F91" s="7"/>
      <c r="G91" s="7">
        <v>3023846</v>
      </c>
      <c r="I91" s="17" t="str">
        <f t="shared" si="2"/>
        <v>ü</v>
      </c>
      <c r="J91" s="17" t="str">
        <f t="shared" si="3"/>
        <v>ü</v>
      </c>
    </row>
    <row r="92" spans="1:10" ht="13.5" thickTop="1">
      <c r="A92" s="8" t="s">
        <v>74</v>
      </c>
      <c r="B92" s="9">
        <v>3574246871</v>
      </c>
      <c r="C92" s="9">
        <v>8288250</v>
      </c>
      <c r="D92" s="9">
        <v>1141163338</v>
      </c>
      <c r="E92" s="9">
        <v>4723698459</v>
      </c>
      <c r="F92" s="9">
        <v>1125360920</v>
      </c>
      <c r="G92" s="9">
        <v>3598337539</v>
      </c>
      <c r="I92" s="17" t="str">
        <f t="shared" si="2"/>
        <v>ü</v>
      </c>
      <c r="J92" s="17" t="str">
        <f t="shared" si="3"/>
        <v>ü</v>
      </c>
    </row>
    <row r="93" spans="1:10">
      <c r="B93" s="17" t="str">
        <f>IF(B92=B4+B6+B8+B10+B12+B14+B21+B26+B33+B44+B52+B57+B74+B76+B78+B80+B82+B84+B86+B88+B90,"ü","N")</f>
        <v>ü</v>
      </c>
      <c r="C93" s="17" t="str">
        <f t="shared" ref="C93:G93" si="4">IF(C92=C4+C6+C8+C10+C12+C14+C21+C26+C33+C44+C52+C57+C74+C76+C78+C80+C82+C84+C86+C88+C90,"ü","N")</f>
        <v>ü</v>
      </c>
      <c r="D93" s="17" t="str">
        <f t="shared" si="4"/>
        <v>ü</v>
      </c>
      <c r="E93" s="17" t="str">
        <f t="shared" si="4"/>
        <v>ü</v>
      </c>
      <c r="F93" s="17" t="str">
        <f t="shared" si="4"/>
        <v>ü</v>
      </c>
      <c r="G93" s="17" t="str">
        <f t="shared" si="4"/>
        <v>ü</v>
      </c>
    </row>
  </sheetData>
  <mergeCells count="2">
    <mergeCell ref="A1:G1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orgànica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2014-05-26T07:18:16Z</dcterms:created>
  <dcterms:modified xsi:type="dcterms:W3CDTF">2014-07-25T09:10:41Z</dcterms:modified>
</cp:coreProperties>
</file>