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4655" windowHeight="7620"/>
  </bookViews>
  <sheets>
    <sheet name="Estructura funcional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43" i="1"/>
  <c r="D243"/>
  <c r="E243"/>
  <c r="F243"/>
  <c r="G243"/>
  <c r="B243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</calcChain>
</file>

<file path=xl/sharedStrings.xml><?xml version="1.0" encoding="utf-8"?>
<sst xmlns="http://schemas.openxmlformats.org/spreadsheetml/2006/main" count="249" uniqueCount="248">
  <si>
    <t>AGIB</t>
  </si>
  <si>
    <t>ATIB</t>
  </si>
  <si>
    <t>SSIB</t>
  </si>
  <si>
    <t>Total</t>
  </si>
  <si>
    <t>Consolidat</t>
  </si>
  <si>
    <t>ESTRUCTURA FUNCIONAL/PROGRAMES</t>
  </si>
  <si>
    <t>Grup de funció/funció/subfunció/programa</t>
  </si>
  <si>
    <t>0.- Deute públic</t>
  </si>
  <si>
    <t>01.- Deute públic</t>
  </si>
  <si>
    <t>011.- Deute públic</t>
  </si>
  <si>
    <t>011A.- Amortització i despeses financeres de deute públic</t>
  </si>
  <si>
    <t>1.- Serveis de caràcter general</t>
  </si>
  <si>
    <t>11.- Alta direcció de la Comunitat i del Govern</t>
  </si>
  <si>
    <t>111.- Alta direcció de la Comunitat Autònoma</t>
  </si>
  <si>
    <t>111A.- Activitat legislativa</t>
  </si>
  <si>
    <t>111B.- Control extern de les administracions</t>
  </si>
  <si>
    <t>111C.- Assessorament consultiu institucional</t>
  </si>
  <si>
    <t>111D.- Assessorament en matèria social, econòmica i laboral</t>
  </si>
  <si>
    <t>111E.- Control patrimonial dels alts càrrecs</t>
  </si>
  <si>
    <t>112.- Alta direcció del Govern</t>
  </si>
  <si>
    <t>112B.- Relacions amb el Parlament</t>
  </si>
  <si>
    <t>112C.- Relacions i cooperació amb altres administracions públiques i ens públics i privats</t>
  </si>
  <si>
    <t>112E.- Coordinació de programes del Govern</t>
  </si>
  <si>
    <t>112F.- Qualitat al Govern de les IB</t>
  </si>
  <si>
    <t>12.- Administració general</t>
  </si>
  <si>
    <t>121.- Serveis generals i funció pública</t>
  </si>
  <si>
    <t>121A.- Serveis generals de la Presidència del Govern</t>
  </si>
  <si>
    <t>121B.- Direcció i serveis generals de la Conselleria de Presidència</t>
  </si>
  <si>
    <t>121C.- Direcció i serveis generals d'Innovació, Interior i Justícia</t>
  </si>
  <si>
    <t>121E.- Registre, supervisió i relacions amb associacions i entitats jurídiques</t>
  </si>
  <si>
    <t>121G.- Escola de les administracions públiques</t>
  </si>
  <si>
    <t>121H.- Gestió de recursos humans</t>
  </si>
  <si>
    <t>121J.- Gestió en matèria de joc</t>
  </si>
  <si>
    <t>121K.- Altres actuacions d'administració general i funció pública</t>
  </si>
  <si>
    <t>124.- Despeses relatives a administracions territorials</t>
  </si>
  <si>
    <t>124A.- Cooperació i relacions amb els ens territorials i relacions interadministratives</t>
  </si>
  <si>
    <t>126.- Altres serveis generals</t>
  </si>
  <si>
    <t>126A.- Manteniment i conservació del Palau de Marivent</t>
  </si>
  <si>
    <t>126B.- Publicacions i Butlletí Oficial de les IB</t>
  </si>
  <si>
    <t>126C.- Comunicació i informació institucional</t>
  </si>
  <si>
    <t>126E.- Serveis de l'advocacia i coordinació dels serveis jurídics</t>
  </si>
  <si>
    <t>126F.- Serveis comuns generals</t>
  </si>
  <si>
    <t>126H.- Estudis autonòmics</t>
  </si>
  <si>
    <t>13.- Relacions exteriors</t>
  </si>
  <si>
    <t>131.- Administració general de relaciones exteriors</t>
  </si>
  <si>
    <t>131A.- Coordinació de l'acció exterior del Govern</t>
  </si>
  <si>
    <t>131B.- Foment i relacions amb comunitats balears radicades a l'exterior</t>
  </si>
  <si>
    <t>134.- Cooperació internacional</t>
  </si>
  <si>
    <t>134A.- Planificació i avaluació de la cooperació al desenvolupament</t>
  </si>
  <si>
    <t>14.- Justícia</t>
  </si>
  <si>
    <t>141.- Administració general de Justícia</t>
  </si>
  <si>
    <t>141A.- Gestió de les competències de Justícia</t>
  </si>
  <si>
    <t>2.- Defensa, protecció civil i seguretat ciutadana</t>
  </si>
  <si>
    <t>22.- Seguretat i protecció civil</t>
  </si>
  <si>
    <t>222.- Seguretat i ordre públic</t>
  </si>
  <si>
    <t>222A.- Seguretat als edificis administratius de la CAIB</t>
  </si>
  <si>
    <t>222B.- Activitats classificades i espectacles</t>
  </si>
  <si>
    <t>222C.- Actuació de policies</t>
  </si>
  <si>
    <t>223.- Protecció civil</t>
  </si>
  <si>
    <t>223A.- Emergències</t>
  </si>
  <si>
    <t>3.- Seguretat, protecció i promoció social</t>
  </si>
  <si>
    <t>31.- Seguretat i protecció social</t>
  </si>
  <si>
    <t>313.- Acció social</t>
  </si>
  <si>
    <t>313A.- Centres assistencials</t>
  </si>
  <si>
    <t>313C.- Mesures judicials i prevenció del delicte</t>
  </si>
  <si>
    <t>313D.- Protecció i acció social</t>
  </si>
  <si>
    <t>313F.- Protecció i defensa dels drets dels menors</t>
  </si>
  <si>
    <t>313G.- Família i unitats de convivència</t>
  </si>
  <si>
    <t>313I.- Planificació i ordenació social</t>
  </si>
  <si>
    <t>313J.- Integració social d'immigrants</t>
  </si>
  <si>
    <t>313L.- Ajuda a les víctimes del delicte</t>
  </si>
  <si>
    <t>314.- Pensions i altres prestacions econ=miques</t>
  </si>
  <si>
    <t>314A.- Pensions i prestacions econ=miques</t>
  </si>
  <si>
    <t>315.- Relacions laborals</t>
  </si>
  <si>
    <t>315A.- Direcció i serveis generals de Treball i Formació</t>
  </si>
  <si>
    <t>315B.- Salut i prevenció de riscs laborals</t>
  </si>
  <si>
    <t>315C.- Foment de la responsabilitat social corporativa</t>
  </si>
  <si>
    <t>315D.- Salut i prevenció de riscs laborals a l'Administració</t>
  </si>
  <si>
    <t>32.- Promoció social</t>
  </si>
  <si>
    <t>322.- Promoció de l'ocupació</t>
  </si>
  <si>
    <t>322A.- Ocupació i inserció laboral específics</t>
  </si>
  <si>
    <t>322B.- Gestió de les relacions laborals</t>
  </si>
  <si>
    <t>322C.- Planificació estratègica de l'ocupació</t>
  </si>
  <si>
    <t>322D.- Foment i gestió de l'ocupació a les IB</t>
  </si>
  <si>
    <t>323.- Promoció sociocultural</t>
  </si>
  <si>
    <t>323A.- Protecció i foment de la integració i de la participació social de la joventut</t>
  </si>
  <si>
    <t>323C.- Promoció, protecció i serveis per a la dona</t>
  </si>
  <si>
    <t>323D.- Foment de la participació de centres i cases regionals a les IB</t>
  </si>
  <si>
    <t>324.- Formació professional no reglada</t>
  </si>
  <si>
    <t>324A.- Polítiques actives d'ocupació i formació</t>
  </si>
  <si>
    <t>4.- Producció de béns públics de caràcter social</t>
  </si>
  <si>
    <t>41.- Sanitat</t>
  </si>
  <si>
    <t>411.- Administració general de sanitat</t>
  </si>
  <si>
    <t>411A.- Direcció i serveis generals de Salut i Consum</t>
  </si>
  <si>
    <t>411B.- Administració i serveis generals de l'assistència sanitària</t>
  </si>
  <si>
    <t>411C.- Formació del personal sanitari</t>
  </si>
  <si>
    <t>411D.- Planificació de l'assistència sanitària</t>
  </si>
  <si>
    <t>412.- Hospitals, serveis assistencials i centres de salut</t>
  </si>
  <si>
    <t>412A.- Atenció primària de salut</t>
  </si>
  <si>
    <t>412B.- Atenció especialitzada de salut</t>
  </si>
  <si>
    <t>412C.- Assistència sociosanitària i salut mental</t>
  </si>
  <si>
    <t>413.- Accions públiques relatives a la salut</t>
  </si>
  <si>
    <t>413A.- Ordenació i inspecció dels serveis sanitaris</t>
  </si>
  <si>
    <t>413B.- Programes de salut pública</t>
  </si>
  <si>
    <t>413C.- Sanitat ambiental i alimentària</t>
  </si>
  <si>
    <t>413D.- Coordinació de centres insulars</t>
  </si>
  <si>
    <t>413F.- Planificació, control i gestió del medicament i dels serveis farmacèutics</t>
  </si>
  <si>
    <t>42.- Educació</t>
  </si>
  <si>
    <t>421.- Administració general d'educació</t>
  </si>
  <si>
    <t>421A.- Direcció i serveis generals d'Educació i Cultura</t>
  </si>
  <si>
    <t>421B.- Ordenació general del sistema educatiu</t>
  </si>
  <si>
    <t>421C.- Planificació educativa i règim de centres escolars</t>
  </si>
  <si>
    <t>421D.- Innovació i formació del professorat</t>
  </si>
  <si>
    <t>421F.- Política i actuacions en matèria universitària</t>
  </si>
  <si>
    <t>421G.- Ordenació de la formació professional</t>
  </si>
  <si>
    <t>421H.- Inspecció educativa</t>
  </si>
  <si>
    <t>422.- Ensenyament</t>
  </si>
  <si>
    <t>422A.- Educació pública</t>
  </si>
  <si>
    <t>422B.- Educació concertada i altres ensenyaments</t>
  </si>
  <si>
    <t>422G.- Tecnologies de la informació i la comunicació</t>
  </si>
  <si>
    <t>423.- Promoció educativa</t>
  </si>
  <si>
    <t>423A.- Beques i ajuts</t>
  </si>
  <si>
    <t>423B.- Altres serveis a l'ensenyament</t>
  </si>
  <si>
    <t>43.- Habitatge i urbanisme</t>
  </si>
  <si>
    <t>431.- Habitatge</t>
  </si>
  <si>
    <t>431B.- Arquitectura, habitatge i protecció del patrimoni</t>
  </si>
  <si>
    <t>44.- Benestar comunitari</t>
  </si>
  <si>
    <t>441.- Sanejament i proveïment d'aigües</t>
  </si>
  <si>
    <t>441A.- Proveïment d'aigües</t>
  </si>
  <si>
    <t>441B.- Sanejament i depuració d'aigües</t>
  </si>
  <si>
    <t>443.- Altres serveis de benestar comunitari</t>
  </si>
  <si>
    <t>443A.- Administració i plans mediambientals</t>
  </si>
  <si>
    <t>443B.- Qualitat ambiental, control de la contaminació i assessoria mediambiental</t>
  </si>
  <si>
    <t>443C.- Gestió de residus</t>
  </si>
  <si>
    <t>443E.- Protecció i defensa del consumidor</t>
  </si>
  <si>
    <t>443K.- Seguiment i vigilància del canvi climàtic</t>
  </si>
  <si>
    <t>443L.- Espais de rellevància ambiental (Xarxa Natura 2000)</t>
  </si>
  <si>
    <t>443M.- Educació ambiental i societat</t>
  </si>
  <si>
    <t>443N.- Formació i educació amb relació a la mar</t>
  </si>
  <si>
    <t>443P.- Qualitat de les aigües de bany</t>
  </si>
  <si>
    <t>443Q.- Qualitat de l'aire i contaminació atmosfèrica</t>
  </si>
  <si>
    <t>45.- Cultura</t>
  </si>
  <si>
    <t>451.- Administració general de cultura</t>
  </si>
  <si>
    <t>451A.- Serveis generals de l'Institut d'Estudis Baleàrics</t>
  </si>
  <si>
    <t>455.- Promoció cultural</t>
  </si>
  <si>
    <t>455A.- Promoció i serveis de cultura</t>
  </si>
  <si>
    <t>455B.- Planificació i normalització de la llengua pròpia de les IB</t>
  </si>
  <si>
    <t>455C.- Promoció de la cultura de les IB</t>
  </si>
  <si>
    <t>457.- Esports i educació física</t>
  </si>
  <si>
    <t>457A.- Promoció i foment de l'esport</t>
  </si>
  <si>
    <t>457C.- Direcció i serveis generals d'Esports i Joventut</t>
  </si>
  <si>
    <t>46.- Altres serveis comunitaris i socials</t>
  </si>
  <si>
    <t>463.- Comunicació social i participació ciutadana</t>
  </si>
  <si>
    <t>463B.- Informació i atenció a la ciutadania</t>
  </si>
  <si>
    <t>463C.- Ordenació, promoció i foment dels mitjans de comunicació social</t>
  </si>
  <si>
    <t>463E.- Foment de la participació ciutadana</t>
  </si>
  <si>
    <t>5.- Producció de béns públics de caràcter econòmic</t>
  </si>
  <si>
    <t>51.- Infraestructures bàsiques i transports</t>
  </si>
  <si>
    <t>511A.- Direcció i serveis generals de Medi Ambient</t>
  </si>
  <si>
    <t>511B.- Direcció i serveis generals d'Habitatge i Obres Públiques</t>
  </si>
  <si>
    <t>511C.- Ordenació del territori i urbanisme</t>
  </si>
  <si>
    <t>511D.- Direcció i serveis generals de Mobilitat i ordenació del Territori</t>
  </si>
  <si>
    <t>511E.- Gestió dels transports aeri i marítim a les IB</t>
  </si>
  <si>
    <t>512.- Recursos hidràulics</t>
  </si>
  <si>
    <t>513.- Transport terrestre</t>
  </si>
  <si>
    <t>513C.- Ordenació i inspecció del transport terrestre</t>
  </si>
  <si>
    <t>513D.- Infraestructures bàsiques</t>
  </si>
  <si>
    <t>514.- Ports i transport marítim</t>
  </si>
  <si>
    <t>514A.- Ordenació del litoral</t>
  </si>
  <si>
    <t>514B.- Gestió de les instal·lacions portuàries</t>
  </si>
  <si>
    <t>52.- Comunicacions</t>
  </si>
  <si>
    <t>521.- Comunicacions</t>
  </si>
  <si>
    <t>521A.- Ordenació, regulació i desenvolupament de les telecomunicacions</t>
  </si>
  <si>
    <t>521B.- Gestió dels sistemes i tecnologies de la informació</t>
  </si>
  <si>
    <t>53.- Infraestructures agràries</t>
  </si>
  <si>
    <t>531.- Reforma agrària</t>
  </si>
  <si>
    <t>531A.- Infraestructures agràries de les zones rurals</t>
  </si>
  <si>
    <t>533.- Millora del medi natural</t>
  </si>
  <si>
    <t>533A.- Conservació i millora del medi natural</t>
  </si>
  <si>
    <t>533B.- Planificació forestal</t>
  </si>
  <si>
    <t>533D.- Gestió d'espais naturals protegits, parcs naturals, àrees recreatives i finques públiques</t>
  </si>
  <si>
    <t>533E.- Gestió sostenible de la caça</t>
  </si>
  <si>
    <t>533F.- Espècies silvestres: conservació i sensibilització</t>
  </si>
  <si>
    <t>533G.- Gestió de la sanitat forestal</t>
  </si>
  <si>
    <t>54.- Investigació científica, tècnica i aplicada</t>
  </si>
  <si>
    <t>541.- Investigació i documentació científica</t>
  </si>
  <si>
    <t>541A.- Recerca i desenvolupament tecnol=gic</t>
  </si>
  <si>
    <t>542.- Investigació tècnica i aplicada</t>
  </si>
  <si>
    <t>55.- Informació bàsica i estadística</t>
  </si>
  <si>
    <t>551.- Cartografia, meteorologia i estadística</t>
  </si>
  <si>
    <t>551A.- Estadística</t>
  </si>
  <si>
    <t>6.- Regulació econòmica de caràcter general</t>
  </si>
  <si>
    <t>61.- Regulació econòmica</t>
  </si>
  <si>
    <t>611.- Administració general d'economia i hisenda</t>
  </si>
  <si>
    <t>611A.- Direcció i serveis generals d'Economia i Hisenda</t>
  </si>
  <si>
    <t>612.- Política econòmica, pressupostària i fiscal</t>
  </si>
  <si>
    <t>612A.- Planificació i ordenació de la política econòmica</t>
  </si>
  <si>
    <t>612B.- Planificació i política pressupostària</t>
  </si>
  <si>
    <t>612C.- Gestió comptable i control intern</t>
  </si>
  <si>
    <t>612E.- Gestió de tresoreria i política financera</t>
  </si>
  <si>
    <t>612G.- Organització i gestió del patrimoni de la comunitat autònoma</t>
  </si>
  <si>
    <t>612H.- Gestió dels fons procedents de la Unió Europea</t>
  </si>
  <si>
    <t>613.- Gestió el sistema tributari</t>
  </si>
  <si>
    <t>613B.- Suport a la gestió tributaria</t>
  </si>
  <si>
    <t>7.- Regulació econòmica de sectors productius</t>
  </si>
  <si>
    <t>71.- Agricultura, ramaderia i pesca</t>
  </si>
  <si>
    <t>711.- Administració general d'agricultura, ramaderia i pesca</t>
  </si>
  <si>
    <t>711A.- Direcció i serveis generals d'Agricultura i Pesca</t>
  </si>
  <si>
    <t>714.- Ordenació de les produccions i regulació dels mercats agraris</t>
  </si>
  <si>
    <t>714B.- Foment del sector agrari de les IB</t>
  </si>
  <si>
    <t>718A.- Millora de la productivitat i explotació dels recursos pesquers</t>
  </si>
  <si>
    <t>718B.- Ordenació del sector pesquer</t>
  </si>
  <si>
    <t>718C.- Programes europeus de pesca</t>
  </si>
  <si>
    <t>72.- Indústria</t>
  </si>
  <si>
    <t>721.- Administració general d'indústria</t>
  </si>
  <si>
    <t>721A.- Direcció i serveis generals de Comerç, Indústria i Energia</t>
  </si>
  <si>
    <t>721B.- Rehabilitació dels centres industrials i terrenys contaminats</t>
  </si>
  <si>
    <t>722.- Actuacions administratives sobre les indústries</t>
  </si>
  <si>
    <t>722A.- Regulació i normativa industrial</t>
  </si>
  <si>
    <t>723.- Reconversió i modernització d'empreses</t>
  </si>
  <si>
    <t>723A.- Promoció industrial i tecnològica</t>
  </si>
  <si>
    <t>73.- Energia</t>
  </si>
  <si>
    <t>731.- Planificació i producció energètica</t>
  </si>
  <si>
    <t>731B.- Planificació, ordenació i desenvolupament energètic</t>
  </si>
  <si>
    <t>731C.- Foment de l'ús d'energies renovables i de l'estalvi energètic</t>
  </si>
  <si>
    <t>75.- Turisme</t>
  </si>
  <si>
    <t>751.- Ordenació i promoció turística</t>
  </si>
  <si>
    <t>751A.- Direcció i serveis generals de Turisme</t>
  </si>
  <si>
    <t>751B.- Adequació, millora i promoció de la oferta turística de les IB</t>
  </si>
  <si>
    <t>751C.- Ordenació del sector i redefinició del model turístic</t>
  </si>
  <si>
    <t>76.- Comerç</t>
  </si>
  <si>
    <t>763.- Comerç interior</t>
  </si>
  <si>
    <t>763A.- Ordenació, reforma i modernització de les estructures comercials</t>
  </si>
  <si>
    <t>9.- Transferències a altres administracions públiques</t>
  </si>
  <si>
    <t>91.- Transferències a administracions públiques territorials</t>
  </si>
  <si>
    <t>912.- Transferències a corporacions locals</t>
  </si>
  <si>
    <t>912A.- Transferències a corporacions locals</t>
  </si>
  <si>
    <t>SUBSECTORS, TRANSFERÈNCIES INTERNES I PRESSUPOST CONSOLIDAT</t>
  </si>
  <si>
    <t>TT.II.</t>
  </si>
  <si>
    <t>511.- Administració general d'infraestructures bàsiques i transports</t>
  </si>
  <si>
    <t>613A.- Gestió i inspecció de tributs</t>
  </si>
  <si>
    <t>718.- Protecció dels recursos pesquers i reforma de les estructures</t>
  </si>
  <si>
    <t>313K.- Direcció i serveis generals d'Afers Socials, Promoció i Immigració</t>
  </si>
  <si>
    <t>413E.- Pla autonòmic de drogues</t>
  </si>
  <si>
    <t>421I.- Gestió i nòmines del personal docent</t>
  </si>
  <si>
    <t>512A.- Protecció i control de la directiva marc de l'aigua</t>
  </si>
  <si>
    <t>542A.- Innovació tecnològica</t>
  </si>
  <si>
    <t>PP.GG. CAIB 2011. SECTOR PÚBLIC ADMINISTRATIU. PRESSUPOST CONSOLIDAT DE DESPESES (Pròrroga PG 2010)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</si>
</sst>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1" fillId="4" borderId="2" xfId="0" applyFont="1" applyFill="1" applyBorder="1" applyAlignment="1">
      <alignment horizontal="left"/>
    </xf>
    <xf numFmtId="4" fontId="1" fillId="4" borderId="2" xfId="0" applyNumberFormat="1" applyFont="1" applyFill="1" applyBorder="1"/>
    <xf numFmtId="0" fontId="2" fillId="5" borderId="3" xfId="0" applyFont="1" applyFill="1" applyBorder="1" applyAlignment="1">
      <alignment horizontal="left" indent="1"/>
    </xf>
    <xf numFmtId="4" fontId="2" fillId="5" borderId="3" xfId="0" applyNumberFormat="1" applyFont="1" applyFill="1" applyBorder="1"/>
    <xf numFmtId="4" fontId="2" fillId="0" borderId="4" xfId="0" applyNumberFormat="1" applyFont="1" applyBorder="1"/>
    <xf numFmtId="0" fontId="2" fillId="0" borderId="4" xfId="0" applyFont="1" applyBorder="1" applyAlignment="1">
      <alignment horizontal="left" indent="3"/>
    </xf>
    <xf numFmtId="0" fontId="1" fillId="4" borderId="4" xfId="0" applyFont="1" applyFill="1" applyBorder="1" applyAlignment="1">
      <alignment horizontal="left"/>
    </xf>
    <xf numFmtId="4" fontId="1" fillId="4" borderId="4" xfId="0" applyNumberFormat="1" applyFont="1" applyFill="1" applyBorder="1"/>
    <xf numFmtId="4" fontId="2" fillId="0" borderId="2" xfId="0" applyNumberFormat="1" applyFont="1" applyBorder="1"/>
    <xf numFmtId="0" fontId="2" fillId="0" borderId="0" xfId="0" applyFont="1" applyBorder="1" applyAlignment="1">
      <alignment horizontal="left" indent="3"/>
    </xf>
    <xf numFmtId="4" fontId="2" fillId="0" borderId="0" xfId="0" applyNumberFormat="1" applyFont="1" applyBorder="1"/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6" borderId="4" xfId="0" applyFont="1" applyFill="1" applyBorder="1" applyAlignment="1">
      <alignment horizontal="left" indent="2"/>
    </xf>
    <xf numFmtId="4" fontId="2" fillId="6" borderId="4" xfId="0" applyNumberFormat="1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90" zoomScaleNormal="90" workbookViewId="0">
      <selection sqref="A1:G1"/>
    </sheetView>
  </sheetViews>
  <sheetFormatPr baseColWidth="10" defaultRowHeight="12.75"/>
  <cols>
    <col min="1" max="1" width="60.7109375" style="1" customWidth="1"/>
    <col min="2" max="7" width="14.7109375" style="1" customWidth="1"/>
    <col min="8" max="8" width="1.7109375" style="1" customWidth="1"/>
    <col min="9" max="10" width="3.28515625" style="1" bestFit="1" customWidth="1"/>
    <col min="11" max="16384" width="11.42578125" style="1"/>
  </cols>
  <sheetData>
    <row r="1" spans="1:10">
      <c r="A1" s="22" t="s">
        <v>247</v>
      </c>
      <c r="B1" s="22"/>
      <c r="C1" s="22"/>
      <c r="D1" s="22"/>
      <c r="E1" s="22"/>
      <c r="F1" s="22"/>
      <c r="G1" s="22"/>
    </row>
    <row r="2" spans="1:10">
      <c r="A2" s="2" t="s">
        <v>5</v>
      </c>
      <c r="B2" s="22" t="s">
        <v>237</v>
      </c>
      <c r="C2" s="22"/>
      <c r="D2" s="22"/>
      <c r="E2" s="22"/>
      <c r="F2" s="22"/>
      <c r="G2" s="22"/>
    </row>
    <row r="3" spans="1:10">
      <c r="A3" s="16" t="s">
        <v>6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238</v>
      </c>
      <c r="G3" s="17" t="s">
        <v>4</v>
      </c>
      <c r="I3" s="18"/>
      <c r="J3" s="18"/>
    </row>
    <row r="4" spans="1:10">
      <c r="A4" s="3" t="s">
        <v>7</v>
      </c>
      <c r="B4" s="4">
        <v>171564628</v>
      </c>
      <c r="C4" s="4"/>
      <c r="D4" s="4"/>
      <c r="E4" s="4">
        <v>171564628</v>
      </c>
      <c r="F4" s="4"/>
      <c r="G4" s="4">
        <v>171564628</v>
      </c>
      <c r="I4" s="19" t="str">
        <f>IF(SUM(B4:D4)=E4,"ü","N")</f>
        <v>ü</v>
      </c>
      <c r="J4" s="19" t="str">
        <f>IF(E4-F4=G4,"ü","N")</f>
        <v>ü</v>
      </c>
    </row>
    <row r="5" spans="1:10">
      <c r="A5" s="5" t="s">
        <v>8</v>
      </c>
      <c r="B5" s="6">
        <v>171564628</v>
      </c>
      <c r="C5" s="6"/>
      <c r="D5" s="6"/>
      <c r="E5" s="6">
        <v>171564628</v>
      </c>
      <c r="F5" s="6"/>
      <c r="G5" s="6">
        <v>171564628</v>
      </c>
      <c r="I5" s="19" t="str">
        <f t="shared" ref="I5:I68" si="0">IF(SUM(B5:D5)=E5,"ü","N")</f>
        <v>ü</v>
      </c>
      <c r="J5" s="19" t="str">
        <f t="shared" ref="J5:J68" si="1">IF(E5-F5=G5,"ü","N")</f>
        <v>ü</v>
      </c>
    </row>
    <row r="6" spans="1:10">
      <c r="A6" s="20" t="s">
        <v>9</v>
      </c>
      <c r="B6" s="21">
        <v>171564628</v>
      </c>
      <c r="C6" s="21"/>
      <c r="D6" s="21"/>
      <c r="E6" s="21">
        <v>171564628</v>
      </c>
      <c r="F6" s="21"/>
      <c r="G6" s="21">
        <v>171564628</v>
      </c>
      <c r="I6" s="19" t="str">
        <f t="shared" si="0"/>
        <v>ü</v>
      </c>
      <c r="J6" s="19" t="str">
        <f t="shared" si="1"/>
        <v>ü</v>
      </c>
    </row>
    <row r="7" spans="1:10">
      <c r="A7" s="8" t="s">
        <v>10</v>
      </c>
      <c r="B7" s="7">
        <v>171564628</v>
      </c>
      <c r="C7" s="7"/>
      <c r="D7" s="7"/>
      <c r="E7" s="7">
        <v>171564628</v>
      </c>
      <c r="F7" s="7"/>
      <c r="G7" s="7">
        <v>171564628</v>
      </c>
      <c r="I7" s="19" t="str">
        <f t="shared" si="0"/>
        <v>ü</v>
      </c>
      <c r="J7" s="19" t="str">
        <f t="shared" si="1"/>
        <v>ü</v>
      </c>
    </row>
    <row r="8" spans="1:10">
      <c r="A8" s="9" t="s">
        <v>11</v>
      </c>
      <c r="B8" s="10">
        <v>191973470</v>
      </c>
      <c r="C8" s="10"/>
      <c r="D8" s="10"/>
      <c r="E8" s="10">
        <v>191973470</v>
      </c>
      <c r="F8" s="10"/>
      <c r="G8" s="10">
        <v>191973470</v>
      </c>
      <c r="I8" s="19" t="str">
        <f t="shared" si="0"/>
        <v>ü</v>
      </c>
      <c r="J8" s="19" t="str">
        <f t="shared" si="1"/>
        <v>ü</v>
      </c>
    </row>
    <row r="9" spans="1:10">
      <c r="A9" s="5" t="s">
        <v>12</v>
      </c>
      <c r="B9" s="6">
        <v>24472843</v>
      </c>
      <c r="C9" s="6"/>
      <c r="D9" s="6"/>
      <c r="E9" s="6">
        <v>24472843</v>
      </c>
      <c r="F9" s="6"/>
      <c r="G9" s="6">
        <v>24472843</v>
      </c>
      <c r="I9" s="19" t="str">
        <f t="shared" si="0"/>
        <v>ü</v>
      </c>
      <c r="J9" s="19" t="str">
        <f t="shared" si="1"/>
        <v>ü</v>
      </c>
    </row>
    <row r="10" spans="1:10">
      <c r="A10" s="20" t="s">
        <v>13</v>
      </c>
      <c r="B10" s="21">
        <v>20220188</v>
      </c>
      <c r="C10" s="21"/>
      <c r="D10" s="21"/>
      <c r="E10" s="21">
        <v>20220188</v>
      </c>
      <c r="F10" s="21"/>
      <c r="G10" s="21">
        <v>20220188</v>
      </c>
      <c r="I10" s="19" t="str">
        <f t="shared" si="0"/>
        <v>ü</v>
      </c>
      <c r="J10" s="19" t="str">
        <f t="shared" si="1"/>
        <v>ü</v>
      </c>
    </row>
    <row r="11" spans="1:10">
      <c r="A11" s="8" t="s">
        <v>14</v>
      </c>
      <c r="B11" s="7">
        <v>15855936</v>
      </c>
      <c r="C11" s="7"/>
      <c r="D11" s="7"/>
      <c r="E11" s="7">
        <v>15855936</v>
      </c>
      <c r="F11" s="7"/>
      <c r="G11" s="7">
        <v>15855936</v>
      </c>
      <c r="I11" s="19" t="str">
        <f t="shared" si="0"/>
        <v>ü</v>
      </c>
      <c r="J11" s="19" t="str">
        <f t="shared" si="1"/>
        <v>ü</v>
      </c>
    </row>
    <row r="12" spans="1:10">
      <c r="A12" s="8" t="s">
        <v>15</v>
      </c>
      <c r="B12" s="7">
        <v>2853710</v>
      </c>
      <c r="C12" s="7"/>
      <c r="D12" s="7"/>
      <c r="E12" s="7">
        <v>2853710</v>
      </c>
      <c r="F12" s="7"/>
      <c r="G12" s="7">
        <v>2853710</v>
      </c>
      <c r="I12" s="19" t="str">
        <f t="shared" si="0"/>
        <v>ü</v>
      </c>
      <c r="J12" s="19" t="str">
        <f t="shared" si="1"/>
        <v>ü</v>
      </c>
    </row>
    <row r="13" spans="1:10">
      <c r="A13" s="8" t="s">
        <v>16</v>
      </c>
      <c r="B13" s="7">
        <v>614135</v>
      </c>
      <c r="C13" s="7"/>
      <c r="D13" s="7"/>
      <c r="E13" s="7">
        <v>614135</v>
      </c>
      <c r="F13" s="7"/>
      <c r="G13" s="7">
        <v>614135</v>
      </c>
      <c r="I13" s="19" t="str">
        <f t="shared" si="0"/>
        <v>ü</v>
      </c>
      <c r="J13" s="19" t="str">
        <f t="shared" si="1"/>
        <v>ü</v>
      </c>
    </row>
    <row r="14" spans="1:10">
      <c r="A14" s="8" t="s">
        <v>17</v>
      </c>
      <c r="B14" s="7">
        <v>846407</v>
      </c>
      <c r="C14" s="7"/>
      <c r="D14" s="7"/>
      <c r="E14" s="7">
        <v>846407</v>
      </c>
      <c r="F14" s="7"/>
      <c r="G14" s="7">
        <v>846407</v>
      </c>
      <c r="I14" s="19" t="str">
        <f t="shared" si="0"/>
        <v>ü</v>
      </c>
      <c r="J14" s="19" t="str">
        <f t="shared" si="1"/>
        <v>ü</v>
      </c>
    </row>
    <row r="15" spans="1:10">
      <c r="A15" s="8" t="s">
        <v>18</v>
      </c>
      <c r="B15" s="7">
        <v>50000</v>
      </c>
      <c r="C15" s="7"/>
      <c r="D15" s="7"/>
      <c r="E15" s="7">
        <v>50000</v>
      </c>
      <c r="F15" s="7"/>
      <c r="G15" s="7">
        <v>50000</v>
      </c>
      <c r="I15" s="19" t="str">
        <f t="shared" si="0"/>
        <v>ü</v>
      </c>
      <c r="J15" s="19" t="str">
        <f t="shared" si="1"/>
        <v>ü</v>
      </c>
    </row>
    <row r="16" spans="1:10">
      <c r="A16" s="20" t="s">
        <v>19</v>
      </c>
      <c r="B16" s="21">
        <v>4252655</v>
      </c>
      <c r="C16" s="21"/>
      <c r="D16" s="21"/>
      <c r="E16" s="21">
        <v>4252655</v>
      </c>
      <c r="F16" s="21"/>
      <c r="G16" s="21">
        <v>4252655</v>
      </c>
      <c r="I16" s="19" t="str">
        <f t="shared" si="0"/>
        <v>ü</v>
      </c>
      <c r="J16" s="19" t="str">
        <f t="shared" si="1"/>
        <v>ü</v>
      </c>
    </row>
    <row r="17" spans="1:10">
      <c r="A17" s="8" t="s">
        <v>20</v>
      </c>
      <c r="B17" s="7">
        <v>344078</v>
      </c>
      <c r="C17" s="7"/>
      <c r="D17" s="7"/>
      <c r="E17" s="7">
        <v>344078</v>
      </c>
      <c r="F17" s="7"/>
      <c r="G17" s="7">
        <v>344078</v>
      </c>
      <c r="I17" s="19" t="str">
        <f t="shared" si="0"/>
        <v>ü</v>
      </c>
      <c r="J17" s="19" t="str">
        <f t="shared" si="1"/>
        <v>ü</v>
      </c>
    </row>
    <row r="18" spans="1:10">
      <c r="A18" s="8" t="s">
        <v>21</v>
      </c>
      <c r="B18" s="7">
        <v>977563</v>
      </c>
      <c r="C18" s="7"/>
      <c r="D18" s="7"/>
      <c r="E18" s="7">
        <v>977563</v>
      </c>
      <c r="F18" s="7"/>
      <c r="G18" s="7">
        <v>977563</v>
      </c>
      <c r="I18" s="19" t="str">
        <f t="shared" si="0"/>
        <v>ü</v>
      </c>
      <c r="J18" s="19" t="str">
        <f t="shared" si="1"/>
        <v>ü</v>
      </c>
    </row>
    <row r="19" spans="1:10">
      <c r="A19" s="8" t="s">
        <v>22</v>
      </c>
      <c r="B19" s="7">
        <v>1984317</v>
      </c>
      <c r="C19" s="7"/>
      <c r="D19" s="7"/>
      <c r="E19" s="7">
        <v>1984317</v>
      </c>
      <c r="F19" s="7"/>
      <c r="G19" s="7">
        <v>1984317</v>
      </c>
      <c r="I19" s="19" t="str">
        <f t="shared" si="0"/>
        <v>ü</v>
      </c>
      <c r="J19" s="19" t="str">
        <f t="shared" si="1"/>
        <v>ü</v>
      </c>
    </row>
    <row r="20" spans="1:10">
      <c r="A20" s="8" t="s">
        <v>23</v>
      </c>
      <c r="B20" s="7">
        <v>946697</v>
      </c>
      <c r="C20" s="7"/>
      <c r="D20" s="7"/>
      <c r="E20" s="7">
        <v>946697</v>
      </c>
      <c r="F20" s="7"/>
      <c r="G20" s="7">
        <v>946697</v>
      </c>
      <c r="I20" s="19" t="str">
        <f t="shared" si="0"/>
        <v>ü</v>
      </c>
      <c r="J20" s="19" t="str">
        <f t="shared" si="1"/>
        <v>ü</v>
      </c>
    </row>
    <row r="21" spans="1:10">
      <c r="A21" s="5" t="s">
        <v>24</v>
      </c>
      <c r="B21" s="6">
        <v>155027063</v>
      </c>
      <c r="C21" s="6"/>
      <c r="D21" s="6"/>
      <c r="E21" s="6">
        <v>155027063</v>
      </c>
      <c r="F21" s="6"/>
      <c r="G21" s="6">
        <v>155027063</v>
      </c>
      <c r="I21" s="19" t="str">
        <f t="shared" si="0"/>
        <v>ü</v>
      </c>
      <c r="J21" s="19" t="str">
        <f t="shared" si="1"/>
        <v>ü</v>
      </c>
    </row>
    <row r="22" spans="1:10">
      <c r="A22" s="20" t="s">
        <v>25</v>
      </c>
      <c r="B22" s="21">
        <v>94835108</v>
      </c>
      <c r="C22" s="21"/>
      <c r="D22" s="21"/>
      <c r="E22" s="21">
        <v>94835108</v>
      </c>
      <c r="F22" s="21"/>
      <c r="G22" s="21">
        <v>94835108</v>
      </c>
      <c r="I22" s="19" t="str">
        <f t="shared" si="0"/>
        <v>ü</v>
      </c>
      <c r="J22" s="19" t="str">
        <f t="shared" si="1"/>
        <v>ü</v>
      </c>
    </row>
    <row r="23" spans="1:10">
      <c r="A23" s="8" t="s">
        <v>26</v>
      </c>
      <c r="B23" s="7">
        <v>7426353</v>
      </c>
      <c r="C23" s="7"/>
      <c r="D23" s="7"/>
      <c r="E23" s="7">
        <v>7426353</v>
      </c>
      <c r="F23" s="7"/>
      <c r="G23" s="7">
        <v>7426353</v>
      </c>
      <c r="I23" s="19" t="str">
        <f t="shared" si="0"/>
        <v>ü</v>
      </c>
      <c r="J23" s="19" t="str">
        <f t="shared" si="1"/>
        <v>ü</v>
      </c>
    </row>
    <row r="24" spans="1:10">
      <c r="A24" s="8" t="s">
        <v>27</v>
      </c>
      <c r="B24" s="7">
        <v>71499397</v>
      </c>
      <c r="C24" s="7"/>
      <c r="D24" s="7"/>
      <c r="E24" s="7">
        <v>71499397</v>
      </c>
      <c r="F24" s="7"/>
      <c r="G24" s="7">
        <v>71499397</v>
      </c>
      <c r="I24" s="19" t="str">
        <f t="shared" si="0"/>
        <v>ü</v>
      </c>
      <c r="J24" s="19" t="str">
        <f t="shared" si="1"/>
        <v>ü</v>
      </c>
    </row>
    <row r="25" spans="1:10">
      <c r="A25" s="8" t="s">
        <v>28</v>
      </c>
      <c r="B25" s="7">
        <v>4764894</v>
      </c>
      <c r="C25" s="7"/>
      <c r="D25" s="7"/>
      <c r="E25" s="7">
        <v>4764894</v>
      </c>
      <c r="F25" s="7"/>
      <c r="G25" s="7">
        <v>4764894</v>
      </c>
      <c r="I25" s="19" t="str">
        <f t="shared" si="0"/>
        <v>ü</v>
      </c>
      <c r="J25" s="19" t="str">
        <f t="shared" si="1"/>
        <v>ü</v>
      </c>
    </row>
    <row r="26" spans="1:10">
      <c r="A26" s="8" t="s">
        <v>29</v>
      </c>
      <c r="B26" s="7">
        <v>110051</v>
      </c>
      <c r="C26" s="7"/>
      <c r="D26" s="7"/>
      <c r="E26" s="7">
        <v>110051</v>
      </c>
      <c r="F26" s="7"/>
      <c r="G26" s="7">
        <v>110051</v>
      </c>
      <c r="I26" s="19" t="str">
        <f t="shared" si="0"/>
        <v>ü</v>
      </c>
      <c r="J26" s="19" t="str">
        <f t="shared" si="1"/>
        <v>ü</v>
      </c>
    </row>
    <row r="27" spans="1:10">
      <c r="A27" s="8" t="s">
        <v>30</v>
      </c>
      <c r="B27" s="7">
        <v>4106941</v>
      </c>
      <c r="C27" s="7"/>
      <c r="D27" s="7"/>
      <c r="E27" s="7">
        <v>4106941</v>
      </c>
      <c r="F27" s="7"/>
      <c r="G27" s="7">
        <v>4106941</v>
      </c>
      <c r="I27" s="19" t="str">
        <f t="shared" si="0"/>
        <v>ü</v>
      </c>
      <c r="J27" s="19" t="str">
        <f t="shared" si="1"/>
        <v>ü</v>
      </c>
    </row>
    <row r="28" spans="1:10">
      <c r="A28" s="8" t="s">
        <v>31</v>
      </c>
      <c r="B28" s="7">
        <v>1934209</v>
      </c>
      <c r="C28" s="7"/>
      <c r="D28" s="7"/>
      <c r="E28" s="7">
        <v>1934209</v>
      </c>
      <c r="F28" s="7"/>
      <c r="G28" s="7">
        <v>1934209</v>
      </c>
      <c r="I28" s="19" t="str">
        <f t="shared" si="0"/>
        <v>ü</v>
      </c>
      <c r="J28" s="19" t="str">
        <f t="shared" si="1"/>
        <v>ü</v>
      </c>
    </row>
    <row r="29" spans="1:10">
      <c r="A29" s="8" t="s">
        <v>32</v>
      </c>
      <c r="B29" s="7">
        <v>393263</v>
      </c>
      <c r="C29" s="7"/>
      <c r="D29" s="7"/>
      <c r="E29" s="7">
        <v>393263</v>
      </c>
      <c r="F29" s="7"/>
      <c r="G29" s="7">
        <v>393263</v>
      </c>
      <c r="I29" s="19" t="str">
        <f t="shared" si="0"/>
        <v>ü</v>
      </c>
      <c r="J29" s="19" t="str">
        <f t="shared" si="1"/>
        <v>ü</v>
      </c>
    </row>
    <row r="30" spans="1:10">
      <c r="A30" s="8" t="s">
        <v>33</v>
      </c>
      <c r="B30" s="7">
        <v>4600000</v>
      </c>
      <c r="C30" s="7"/>
      <c r="D30" s="7"/>
      <c r="E30" s="7">
        <v>4600000</v>
      </c>
      <c r="F30" s="7"/>
      <c r="G30" s="7">
        <v>4600000</v>
      </c>
      <c r="I30" s="19" t="str">
        <f t="shared" si="0"/>
        <v>ü</v>
      </c>
      <c r="J30" s="19" t="str">
        <f t="shared" si="1"/>
        <v>ü</v>
      </c>
    </row>
    <row r="31" spans="1:10">
      <c r="A31" s="20" t="s">
        <v>34</v>
      </c>
      <c r="B31" s="21">
        <v>44706225</v>
      </c>
      <c r="C31" s="21"/>
      <c r="D31" s="21"/>
      <c r="E31" s="21">
        <v>44706225</v>
      </c>
      <c r="F31" s="21"/>
      <c r="G31" s="21">
        <v>44706225</v>
      </c>
      <c r="I31" s="19" t="str">
        <f t="shared" si="0"/>
        <v>ü</v>
      </c>
      <c r="J31" s="19" t="str">
        <f t="shared" si="1"/>
        <v>ü</v>
      </c>
    </row>
    <row r="32" spans="1:10">
      <c r="A32" s="8" t="s">
        <v>35</v>
      </c>
      <c r="B32" s="7">
        <v>44706225</v>
      </c>
      <c r="C32" s="7"/>
      <c r="D32" s="7"/>
      <c r="E32" s="7">
        <v>44706225</v>
      </c>
      <c r="F32" s="7"/>
      <c r="G32" s="7">
        <v>44706225</v>
      </c>
      <c r="I32" s="19" t="str">
        <f t="shared" si="0"/>
        <v>ü</v>
      </c>
      <c r="J32" s="19" t="str">
        <f t="shared" si="1"/>
        <v>ü</v>
      </c>
    </row>
    <row r="33" spans="1:10">
      <c r="A33" s="20" t="s">
        <v>36</v>
      </c>
      <c r="B33" s="21">
        <v>15485730</v>
      </c>
      <c r="C33" s="21"/>
      <c r="D33" s="21"/>
      <c r="E33" s="21">
        <v>15485730</v>
      </c>
      <c r="F33" s="21"/>
      <c r="G33" s="21">
        <v>15485730</v>
      </c>
      <c r="I33" s="19" t="str">
        <f t="shared" si="0"/>
        <v>ü</v>
      </c>
      <c r="J33" s="19" t="str">
        <f t="shared" si="1"/>
        <v>ü</v>
      </c>
    </row>
    <row r="34" spans="1:10">
      <c r="A34" s="8" t="s">
        <v>37</v>
      </c>
      <c r="B34" s="7">
        <v>1333196</v>
      </c>
      <c r="C34" s="7"/>
      <c r="D34" s="7"/>
      <c r="E34" s="7">
        <v>1333196</v>
      </c>
      <c r="F34" s="7"/>
      <c r="G34" s="7">
        <v>1333196</v>
      </c>
      <c r="I34" s="19" t="str">
        <f t="shared" si="0"/>
        <v>ü</v>
      </c>
      <c r="J34" s="19" t="str">
        <f t="shared" si="1"/>
        <v>ü</v>
      </c>
    </row>
    <row r="35" spans="1:10">
      <c r="A35" s="8" t="s">
        <v>38</v>
      </c>
      <c r="B35" s="7">
        <v>525571</v>
      </c>
      <c r="C35" s="7"/>
      <c r="D35" s="7"/>
      <c r="E35" s="7">
        <v>525571</v>
      </c>
      <c r="F35" s="7"/>
      <c r="G35" s="7">
        <v>525571</v>
      </c>
      <c r="I35" s="19" t="str">
        <f t="shared" si="0"/>
        <v>ü</v>
      </c>
      <c r="J35" s="19" t="str">
        <f t="shared" si="1"/>
        <v>ü</v>
      </c>
    </row>
    <row r="36" spans="1:10">
      <c r="A36" s="8" t="s">
        <v>39</v>
      </c>
      <c r="B36" s="7">
        <v>2481161</v>
      </c>
      <c r="C36" s="7"/>
      <c r="D36" s="7"/>
      <c r="E36" s="7">
        <v>2481161</v>
      </c>
      <c r="F36" s="7"/>
      <c r="G36" s="7">
        <v>2481161</v>
      </c>
      <c r="I36" s="19" t="str">
        <f t="shared" si="0"/>
        <v>ü</v>
      </c>
      <c r="J36" s="19" t="str">
        <f t="shared" si="1"/>
        <v>ü</v>
      </c>
    </row>
    <row r="37" spans="1:10">
      <c r="A37" s="8" t="s">
        <v>40</v>
      </c>
      <c r="B37" s="7">
        <v>1104294</v>
      </c>
      <c r="C37" s="7"/>
      <c r="D37" s="7"/>
      <c r="E37" s="7">
        <v>1104294</v>
      </c>
      <c r="F37" s="7"/>
      <c r="G37" s="7">
        <v>1104294</v>
      </c>
      <c r="I37" s="19" t="str">
        <f t="shared" si="0"/>
        <v>ü</v>
      </c>
      <c r="J37" s="19" t="str">
        <f t="shared" si="1"/>
        <v>ü</v>
      </c>
    </row>
    <row r="38" spans="1:10">
      <c r="A38" s="8" t="s">
        <v>41</v>
      </c>
      <c r="B38" s="7">
        <v>9699538</v>
      </c>
      <c r="C38" s="7"/>
      <c r="D38" s="7"/>
      <c r="E38" s="7">
        <v>9699538</v>
      </c>
      <c r="F38" s="7"/>
      <c r="G38" s="7">
        <v>9699538</v>
      </c>
      <c r="I38" s="19" t="str">
        <f t="shared" si="0"/>
        <v>ü</v>
      </c>
      <c r="J38" s="19" t="str">
        <f t="shared" si="1"/>
        <v>ü</v>
      </c>
    </row>
    <row r="39" spans="1:10">
      <c r="A39" s="8" t="s">
        <v>42</v>
      </c>
      <c r="B39" s="7">
        <v>341970</v>
      </c>
      <c r="C39" s="7"/>
      <c r="D39" s="7"/>
      <c r="E39" s="7">
        <v>341970</v>
      </c>
      <c r="F39" s="7"/>
      <c r="G39" s="7">
        <v>341970</v>
      </c>
      <c r="I39" s="19" t="str">
        <f t="shared" si="0"/>
        <v>ü</v>
      </c>
      <c r="J39" s="19" t="str">
        <f t="shared" si="1"/>
        <v>ü</v>
      </c>
    </row>
    <row r="40" spans="1:10">
      <c r="A40" s="5" t="s">
        <v>43</v>
      </c>
      <c r="B40" s="6">
        <v>12401337</v>
      </c>
      <c r="C40" s="6"/>
      <c r="D40" s="6"/>
      <c r="E40" s="6">
        <v>12401337</v>
      </c>
      <c r="F40" s="6"/>
      <c r="G40" s="6">
        <v>12401337</v>
      </c>
      <c r="I40" s="19" t="str">
        <f t="shared" si="0"/>
        <v>ü</v>
      </c>
      <c r="J40" s="19" t="str">
        <f t="shared" si="1"/>
        <v>ü</v>
      </c>
    </row>
    <row r="41" spans="1:10">
      <c r="A41" s="20" t="s">
        <v>44</v>
      </c>
      <c r="B41" s="21">
        <v>1937140</v>
      </c>
      <c r="C41" s="21"/>
      <c r="D41" s="21"/>
      <c r="E41" s="21">
        <v>1937140</v>
      </c>
      <c r="F41" s="21"/>
      <c r="G41" s="21">
        <v>1937140</v>
      </c>
      <c r="I41" s="19" t="str">
        <f t="shared" si="0"/>
        <v>ü</v>
      </c>
      <c r="J41" s="19" t="str">
        <f t="shared" si="1"/>
        <v>ü</v>
      </c>
    </row>
    <row r="42" spans="1:10">
      <c r="A42" s="8" t="s">
        <v>45</v>
      </c>
      <c r="B42" s="7">
        <v>604140</v>
      </c>
      <c r="C42" s="7"/>
      <c r="D42" s="7"/>
      <c r="E42" s="7">
        <v>604140</v>
      </c>
      <c r="F42" s="7"/>
      <c r="G42" s="7">
        <v>604140</v>
      </c>
      <c r="I42" s="19" t="str">
        <f t="shared" si="0"/>
        <v>ü</v>
      </c>
      <c r="J42" s="19" t="str">
        <f t="shared" si="1"/>
        <v>ü</v>
      </c>
    </row>
    <row r="43" spans="1:10">
      <c r="A43" s="8" t="s">
        <v>46</v>
      </c>
      <c r="B43" s="7">
        <v>1333000</v>
      </c>
      <c r="C43" s="7"/>
      <c r="D43" s="7"/>
      <c r="E43" s="7">
        <v>1333000</v>
      </c>
      <c r="F43" s="7"/>
      <c r="G43" s="7">
        <v>1333000</v>
      </c>
      <c r="I43" s="19" t="str">
        <f t="shared" si="0"/>
        <v>ü</v>
      </c>
      <c r="J43" s="19" t="str">
        <f t="shared" si="1"/>
        <v>ü</v>
      </c>
    </row>
    <row r="44" spans="1:10">
      <c r="A44" s="20" t="s">
        <v>47</v>
      </c>
      <c r="B44" s="21">
        <v>10464197</v>
      </c>
      <c r="C44" s="21"/>
      <c r="D44" s="21"/>
      <c r="E44" s="21">
        <v>10464197</v>
      </c>
      <c r="F44" s="21"/>
      <c r="G44" s="21">
        <v>10464197</v>
      </c>
      <c r="I44" s="19" t="str">
        <f t="shared" si="0"/>
        <v>ü</v>
      </c>
      <c r="J44" s="19" t="str">
        <f t="shared" si="1"/>
        <v>ü</v>
      </c>
    </row>
    <row r="45" spans="1:10">
      <c r="A45" s="8" t="s">
        <v>48</v>
      </c>
      <c r="B45" s="7">
        <v>10464197</v>
      </c>
      <c r="C45" s="7"/>
      <c r="D45" s="7"/>
      <c r="E45" s="7">
        <v>10464197</v>
      </c>
      <c r="F45" s="7"/>
      <c r="G45" s="7">
        <v>10464197</v>
      </c>
      <c r="I45" s="19" t="str">
        <f t="shared" si="0"/>
        <v>ü</v>
      </c>
      <c r="J45" s="19" t="str">
        <f t="shared" si="1"/>
        <v>ü</v>
      </c>
    </row>
    <row r="46" spans="1:10">
      <c r="A46" s="5" t="s">
        <v>49</v>
      </c>
      <c r="B46" s="6">
        <v>72227</v>
      </c>
      <c r="C46" s="6"/>
      <c r="D46" s="6"/>
      <c r="E46" s="6">
        <v>72227</v>
      </c>
      <c r="F46" s="6"/>
      <c r="G46" s="6">
        <v>72227</v>
      </c>
      <c r="I46" s="19" t="str">
        <f t="shared" si="0"/>
        <v>ü</v>
      </c>
      <c r="J46" s="19" t="str">
        <f t="shared" si="1"/>
        <v>ü</v>
      </c>
    </row>
    <row r="47" spans="1:10">
      <c r="A47" s="20" t="s">
        <v>50</v>
      </c>
      <c r="B47" s="21">
        <v>72227</v>
      </c>
      <c r="C47" s="21"/>
      <c r="D47" s="21"/>
      <c r="E47" s="21">
        <v>72227</v>
      </c>
      <c r="F47" s="21"/>
      <c r="G47" s="21">
        <v>72227</v>
      </c>
      <c r="I47" s="19" t="str">
        <f t="shared" si="0"/>
        <v>ü</v>
      </c>
      <c r="J47" s="19" t="str">
        <f t="shared" si="1"/>
        <v>ü</v>
      </c>
    </row>
    <row r="48" spans="1:10">
      <c r="A48" s="8" t="s">
        <v>51</v>
      </c>
      <c r="B48" s="7">
        <v>72227</v>
      </c>
      <c r="C48" s="7"/>
      <c r="D48" s="7"/>
      <c r="E48" s="7">
        <v>72227</v>
      </c>
      <c r="F48" s="7"/>
      <c r="G48" s="7">
        <v>72227</v>
      </c>
      <c r="I48" s="19" t="str">
        <f t="shared" si="0"/>
        <v>ü</v>
      </c>
      <c r="J48" s="19" t="str">
        <f t="shared" si="1"/>
        <v>ü</v>
      </c>
    </row>
    <row r="49" spans="1:10">
      <c r="A49" s="9" t="s">
        <v>52</v>
      </c>
      <c r="B49" s="10">
        <v>12201811</v>
      </c>
      <c r="C49" s="10"/>
      <c r="D49" s="10"/>
      <c r="E49" s="10">
        <v>12201811</v>
      </c>
      <c r="F49" s="10"/>
      <c r="G49" s="10">
        <v>12201811</v>
      </c>
      <c r="I49" s="19" t="str">
        <f t="shared" si="0"/>
        <v>ü</v>
      </c>
      <c r="J49" s="19" t="str">
        <f t="shared" si="1"/>
        <v>ü</v>
      </c>
    </row>
    <row r="50" spans="1:10">
      <c r="A50" s="5" t="s">
        <v>53</v>
      </c>
      <c r="B50" s="6">
        <v>12201811</v>
      </c>
      <c r="C50" s="6"/>
      <c r="D50" s="6"/>
      <c r="E50" s="6">
        <v>12201811</v>
      </c>
      <c r="F50" s="6"/>
      <c r="G50" s="6">
        <v>12201811</v>
      </c>
      <c r="I50" s="19" t="str">
        <f t="shared" si="0"/>
        <v>ü</v>
      </c>
      <c r="J50" s="19" t="str">
        <f t="shared" si="1"/>
        <v>ü</v>
      </c>
    </row>
    <row r="51" spans="1:10">
      <c r="A51" s="20" t="s">
        <v>54</v>
      </c>
      <c r="B51" s="21">
        <v>5080448</v>
      </c>
      <c r="C51" s="21"/>
      <c r="D51" s="21"/>
      <c r="E51" s="21">
        <v>5080448</v>
      </c>
      <c r="F51" s="21"/>
      <c r="G51" s="21">
        <v>5080448</v>
      </c>
      <c r="I51" s="19" t="str">
        <f t="shared" si="0"/>
        <v>ü</v>
      </c>
      <c r="J51" s="19" t="str">
        <f t="shared" si="1"/>
        <v>ü</v>
      </c>
    </row>
    <row r="52" spans="1:10">
      <c r="A52" s="8" t="s">
        <v>55</v>
      </c>
      <c r="B52" s="7">
        <v>1035419</v>
      </c>
      <c r="C52" s="7"/>
      <c r="D52" s="7"/>
      <c r="E52" s="7">
        <v>1035419</v>
      </c>
      <c r="F52" s="7"/>
      <c r="G52" s="7">
        <v>1035419</v>
      </c>
      <c r="I52" s="19" t="str">
        <f t="shared" si="0"/>
        <v>ü</v>
      </c>
      <c r="J52" s="19" t="str">
        <f t="shared" si="1"/>
        <v>ü</v>
      </c>
    </row>
    <row r="53" spans="1:10">
      <c r="A53" s="8" t="s">
        <v>56</v>
      </c>
      <c r="B53" s="7">
        <v>202601</v>
      </c>
      <c r="C53" s="7"/>
      <c r="D53" s="7"/>
      <c r="E53" s="7">
        <v>202601</v>
      </c>
      <c r="F53" s="7"/>
      <c r="G53" s="7">
        <v>202601</v>
      </c>
      <c r="I53" s="19" t="str">
        <f t="shared" si="0"/>
        <v>ü</v>
      </c>
      <c r="J53" s="19" t="str">
        <f t="shared" si="1"/>
        <v>ü</v>
      </c>
    </row>
    <row r="54" spans="1:10">
      <c r="A54" s="8" t="s">
        <v>57</v>
      </c>
      <c r="B54" s="7">
        <v>3842428</v>
      </c>
      <c r="C54" s="7"/>
      <c r="D54" s="7"/>
      <c r="E54" s="7">
        <v>3842428</v>
      </c>
      <c r="F54" s="7"/>
      <c r="G54" s="7">
        <v>3842428</v>
      </c>
      <c r="I54" s="19" t="str">
        <f t="shared" si="0"/>
        <v>ü</v>
      </c>
      <c r="J54" s="19" t="str">
        <f t="shared" si="1"/>
        <v>ü</v>
      </c>
    </row>
    <row r="55" spans="1:10">
      <c r="A55" s="20" t="s">
        <v>58</v>
      </c>
      <c r="B55" s="21">
        <v>7121363</v>
      </c>
      <c r="C55" s="21"/>
      <c r="D55" s="21"/>
      <c r="E55" s="21">
        <v>7121363</v>
      </c>
      <c r="F55" s="21"/>
      <c r="G55" s="21">
        <v>7121363</v>
      </c>
      <c r="I55" s="19" t="str">
        <f t="shared" si="0"/>
        <v>ü</v>
      </c>
      <c r="J55" s="19" t="str">
        <f t="shared" si="1"/>
        <v>ü</v>
      </c>
    </row>
    <row r="56" spans="1:10">
      <c r="A56" s="8" t="s">
        <v>59</v>
      </c>
      <c r="B56" s="7">
        <v>7121363</v>
      </c>
      <c r="C56" s="7"/>
      <c r="D56" s="7"/>
      <c r="E56" s="7">
        <v>7121363</v>
      </c>
      <c r="F56" s="7"/>
      <c r="G56" s="7">
        <v>7121363</v>
      </c>
      <c r="I56" s="19" t="str">
        <f t="shared" si="0"/>
        <v>ü</v>
      </c>
      <c r="J56" s="19" t="str">
        <f t="shared" si="1"/>
        <v>ü</v>
      </c>
    </row>
    <row r="57" spans="1:10">
      <c r="A57" s="9" t="s">
        <v>60</v>
      </c>
      <c r="B57" s="10">
        <v>220401411</v>
      </c>
      <c r="C57" s="10"/>
      <c r="D57" s="10"/>
      <c r="E57" s="10">
        <v>220401411</v>
      </c>
      <c r="F57" s="10">
        <v>454700</v>
      </c>
      <c r="G57" s="10">
        <v>219946711</v>
      </c>
      <c r="I57" s="19" t="str">
        <f t="shared" si="0"/>
        <v>ü</v>
      </c>
      <c r="J57" s="19" t="str">
        <f t="shared" si="1"/>
        <v>ü</v>
      </c>
    </row>
    <row r="58" spans="1:10">
      <c r="A58" s="5" t="s">
        <v>61</v>
      </c>
      <c r="B58" s="6">
        <v>125047142</v>
      </c>
      <c r="C58" s="6"/>
      <c r="D58" s="6"/>
      <c r="E58" s="6">
        <v>125047142</v>
      </c>
      <c r="F58" s="6">
        <v>454700</v>
      </c>
      <c r="G58" s="6">
        <v>124592442</v>
      </c>
      <c r="I58" s="19" t="str">
        <f t="shared" si="0"/>
        <v>ü</v>
      </c>
      <c r="J58" s="19" t="str">
        <f t="shared" si="1"/>
        <v>ü</v>
      </c>
    </row>
    <row r="59" spans="1:10">
      <c r="A59" s="20" t="s">
        <v>62</v>
      </c>
      <c r="B59" s="21">
        <v>92176247</v>
      </c>
      <c r="C59" s="21"/>
      <c r="D59" s="21"/>
      <c r="E59" s="21">
        <v>92176247</v>
      </c>
      <c r="F59" s="21">
        <v>454700</v>
      </c>
      <c r="G59" s="21">
        <v>91721547</v>
      </c>
      <c r="I59" s="19" t="str">
        <f t="shared" si="0"/>
        <v>ü</v>
      </c>
      <c r="J59" s="19" t="str">
        <f t="shared" si="1"/>
        <v>ü</v>
      </c>
    </row>
    <row r="60" spans="1:10">
      <c r="A60" s="8" t="s">
        <v>63</v>
      </c>
      <c r="B60" s="7">
        <v>13039052</v>
      </c>
      <c r="C60" s="7"/>
      <c r="D60" s="7"/>
      <c r="E60" s="7">
        <v>13039052</v>
      </c>
      <c r="F60" s="7"/>
      <c r="G60" s="7">
        <v>13039052</v>
      </c>
      <c r="I60" s="19" t="str">
        <f t="shared" si="0"/>
        <v>ü</v>
      </c>
      <c r="J60" s="19" t="str">
        <f t="shared" si="1"/>
        <v>ü</v>
      </c>
    </row>
    <row r="61" spans="1:10">
      <c r="A61" s="8" t="s">
        <v>64</v>
      </c>
      <c r="B61" s="7">
        <v>8156648</v>
      </c>
      <c r="C61" s="7"/>
      <c r="D61" s="7"/>
      <c r="E61" s="7">
        <v>8156648</v>
      </c>
      <c r="F61" s="7"/>
      <c r="G61" s="7">
        <v>8156648</v>
      </c>
      <c r="I61" s="19" t="str">
        <f t="shared" si="0"/>
        <v>ü</v>
      </c>
      <c r="J61" s="19" t="str">
        <f t="shared" si="1"/>
        <v>ü</v>
      </c>
    </row>
    <row r="62" spans="1:10">
      <c r="A62" s="8" t="s">
        <v>65</v>
      </c>
      <c r="B62" s="7">
        <v>46534276</v>
      </c>
      <c r="C62" s="7"/>
      <c r="D62" s="7"/>
      <c r="E62" s="7">
        <v>46534276</v>
      </c>
      <c r="F62" s="7"/>
      <c r="G62" s="7">
        <v>46534276</v>
      </c>
      <c r="I62" s="19" t="str">
        <f t="shared" si="0"/>
        <v>ü</v>
      </c>
      <c r="J62" s="19" t="str">
        <f t="shared" si="1"/>
        <v>ü</v>
      </c>
    </row>
    <row r="63" spans="1:10">
      <c r="A63" s="8" t="s">
        <v>66</v>
      </c>
      <c r="B63" s="7">
        <v>281853</v>
      </c>
      <c r="C63" s="7"/>
      <c r="D63" s="7"/>
      <c r="E63" s="7">
        <v>281853</v>
      </c>
      <c r="F63" s="7"/>
      <c r="G63" s="7">
        <v>281853</v>
      </c>
      <c r="I63" s="19" t="str">
        <f t="shared" si="0"/>
        <v>ü</v>
      </c>
      <c r="J63" s="19" t="str">
        <f t="shared" si="1"/>
        <v>ü</v>
      </c>
    </row>
    <row r="64" spans="1:10">
      <c r="A64" s="8" t="s">
        <v>67</v>
      </c>
      <c r="B64" s="7">
        <v>1208468</v>
      </c>
      <c r="C64" s="7"/>
      <c r="D64" s="7"/>
      <c r="E64" s="7">
        <v>1208468</v>
      </c>
      <c r="F64" s="7"/>
      <c r="G64" s="7">
        <v>1208468</v>
      </c>
      <c r="I64" s="19" t="str">
        <f t="shared" si="0"/>
        <v>ü</v>
      </c>
      <c r="J64" s="19" t="str">
        <f t="shared" si="1"/>
        <v>ü</v>
      </c>
    </row>
    <row r="65" spans="1:10">
      <c r="A65" s="8" t="s">
        <v>68</v>
      </c>
      <c r="B65" s="7">
        <v>6937729</v>
      </c>
      <c r="C65" s="7"/>
      <c r="D65" s="7"/>
      <c r="E65" s="7">
        <v>6937729</v>
      </c>
      <c r="F65" s="7"/>
      <c r="G65" s="7">
        <v>6937729</v>
      </c>
      <c r="I65" s="19" t="str">
        <f t="shared" si="0"/>
        <v>ü</v>
      </c>
      <c r="J65" s="19" t="str">
        <f t="shared" si="1"/>
        <v>ü</v>
      </c>
    </row>
    <row r="66" spans="1:10">
      <c r="A66" s="8" t="s">
        <v>69</v>
      </c>
      <c r="B66" s="7">
        <v>6197273</v>
      </c>
      <c r="C66" s="7"/>
      <c r="D66" s="7"/>
      <c r="E66" s="7">
        <v>6197273</v>
      </c>
      <c r="F66" s="11">
        <v>454700</v>
      </c>
      <c r="G66" s="7">
        <v>5742573</v>
      </c>
      <c r="I66" s="19" t="str">
        <f t="shared" si="0"/>
        <v>ü</v>
      </c>
      <c r="J66" s="19" t="str">
        <f t="shared" si="1"/>
        <v>ü</v>
      </c>
    </row>
    <row r="67" spans="1:10">
      <c r="A67" s="8" t="s">
        <v>242</v>
      </c>
      <c r="B67" s="7">
        <v>9298198</v>
      </c>
      <c r="C67" s="7"/>
      <c r="D67" s="7"/>
      <c r="E67" s="7">
        <v>9298198</v>
      </c>
      <c r="F67" s="7"/>
      <c r="G67" s="7">
        <v>9298198</v>
      </c>
      <c r="I67" s="19" t="str">
        <f t="shared" si="0"/>
        <v>ü</v>
      </c>
      <c r="J67" s="19" t="str">
        <f t="shared" si="1"/>
        <v>ü</v>
      </c>
    </row>
    <row r="68" spans="1:10">
      <c r="A68" s="8" t="s">
        <v>70</v>
      </c>
      <c r="B68" s="7">
        <v>522750</v>
      </c>
      <c r="C68" s="7"/>
      <c r="D68" s="7"/>
      <c r="E68" s="7">
        <v>522750</v>
      </c>
      <c r="F68" s="7"/>
      <c r="G68" s="7">
        <v>522750</v>
      </c>
      <c r="I68" s="19" t="str">
        <f t="shared" si="0"/>
        <v>ü</v>
      </c>
      <c r="J68" s="19" t="str">
        <f t="shared" si="1"/>
        <v>ü</v>
      </c>
    </row>
    <row r="69" spans="1:10">
      <c r="A69" s="20" t="s">
        <v>71</v>
      </c>
      <c r="B69" s="21">
        <v>18646215</v>
      </c>
      <c r="C69" s="21"/>
      <c r="D69" s="21"/>
      <c r="E69" s="21">
        <v>18646215</v>
      </c>
      <c r="F69" s="21"/>
      <c r="G69" s="21">
        <v>18646215</v>
      </c>
      <c r="I69" s="19" t="str">
        <f t="shared" ref="I69:I132" si="2">IF(SUM(B69:D69)=E69,"ü","N")</f>
        <v>ü</v>
      </c>
      <c r="J69" s="19" t="str">
        <f t="shared" ref="J69:J132" si="3">IF(E69-F69=G69,"ü","N")</f>
        <v>ü</v>
      </c>
    </row>
    <row r="70" spans="1:10">
      <c r="A70" s="8" t="s">
        <v>72</v>
      </c>
      <c r="B70" s="7">
        <v>18646215</v>
      </c>
      <c r="C70" s="7"/>
      <c r="D70" s="7"/>
      <c r="E70" s="7">
        <v>18646215</v>
      </c>
      <c r="F70" s="7"/>
      <c r="G70" s="7">
        <v>18646215</v>
      </c>
      <c r="I70" s="19" t="str">
        <f t="shared" si="2"/>
        <v>ü</v>
      </c>
      <c r="J70" s="19" t="str">
        <f t="shared" si="3"/>
        <v>ü</v>
      </c>
    </row>
    <row r="71" spans="1:10">
      <c r="A71" s="20" t="s">
        <v>73</v>
      </c>
      <c r="B71" s="21">
        <v>14224680</v>
      </c>
      <c r="C71" s="21"/>
      <c r="D71" s="21"/>
      <c r="E71" s="21">
        <v>14224680</v>
      </c>
      <c r="F71" s="21"/>
      <c r="G71" s="21">
        <v>14224680</v>
      </c>
      <c r="I71" s="19" t="str">
        <f t="shared" si="2"/>
        <v>ü</v>
      </c>
      <c r="J71" s="19" t="str">
        <f t="shared" si="3"/>
        <v>ü</v>
      </c>
    </row>
    <row r="72" spans="1:10">
      <c r="A72" s="8" t="s">
        <v>74</v>
      </c>
      <c r="B72" s="7">
        <v>6288796</v>
      </c>
      <c r="C72" s="7"/>
      <c r="D72" s="7"/>
      <c r="E72" s="7">
        <v>6288796</v>
      </c>
      <c r="F72" s="7"/>
      <c r="G72" s="7">
        <v>6288796</v>
      </c>
      <c r="I72" s="19" t="str">
        <f t="shared" si="2"/>
        <v>ü</v>
      </c>
      <c r="J72" s="19" t="str">
        <f t="shared" si="3"/>
        <v>ü</v>
      </c>
    </row>
    <row r="73" spans="1:10">
      <c r="A73" s="8" t="s">
        <v>75</v>
      </c>
      <c r="B73" s="7">
        <v>3493382</v>
      </c>
      <c r="C73" s="7"/>
      <c r="D73" s="7"/>
      <c r="E73" s="7">
        <v>3493382</v>
      </c>
      <c r="F73" s="7"/>
      <c r="G73" s="7">
        <v>3493382</v>
      </c>
      <c r="I73" s="19" t="str">
        <f t="shared" si="2"/>
        <v>ü</v>
      </c>
      <c r="J73" s="19" t="str">
        <f t="shared" si="3"/>
        <v>ü</v>
      </c>
    </row>
    <row r="74" spans="1:10">
      <c r="A74" s="8" t="s">
        <v>76</v>
      </c>
      <c r="B74" s="7">
        <v>3315921</v>
      </c>
      <c r="C74" s="7"/>
      <c r="D74" s="7"/>
      <c r="E74" s="7">
        <v>3315921</v>
      </c>
      <c r="F74" s="7"/>
      <c r="G74" s="7">
        <v>3315921</v>
      </c>
      <c r="I74" s="19" t="str">
        <f t="shared" si="2"/>
        <v>ü</v>
      </c>
      <c r="J74" s="19" t="str">
        <f t="shared" si="3"/>
        <v>ü</v>
      </c>
    </row>
    <row r="75" spans="1:10">
      <c r="A75" s="8" t="s">
        <v>77</v>
      </c>
      <c r="B75" s="7">
        <v>1126581</v>
      </c>
      <c r="C75" s="7"/>
      <c r="D75" s="7"/>
      <c r="E75" s="7">
        <v>1126581</v>
      </c>
      <c r="F75" s="7"/>
      <c r="G75" s="7">
        <v>1126581</v>
      </c>
      <c r="I75" s="19" t="str">
        <f t="shared" si="2"/>
        <v>ü</v>
      </c>
      <c r="J75" s="19" t="str">
        <f t="shared" si="3"/>
        <v>ü</v>
      </c>
    </row>
    <row r="76" spans="1:10">
      <c r="A76" s="5" t="s">
        <v>78</v>
      </c>
      <c r="B76" s="6">
        <v>95354269</v>
      </c>
      <c r="C76" s="6"/>
      <c r="D76" s="6"/>
      <c r="E76" s="6">
        <v>95354269</v>
      </c>
      <c r="F76" s="6"/>
      <c r="G76" s="6">
        <v>95354269</v>
      </c>
      <c r="I76" s="19" t="str">
        <f t="shared" si="2"/>
        <v>ü</v>
      </c>
      <c r="J76" s="19" t="str">
        <f t="shared" si="3"/>
        <v>ü</v>
      </c>
    </row>
    <row r="77" spans="1:10">
      <c r="A77" s="20" t="s">
        <v>79</v>
      </c>
      <c r="B77" s="21">
        <v>86048182</v>
      </c>
      <c r="C77" s="21"/>
      <c r="D77" s="21"/>
      <c r="E77" s="21">
        <v>86048182</v>
      </c>
      <c r="F77" s="21"/>
      <c r="G77" s="21">
        <v>86048182</v>
      </c>
      <c r="I77" s="19" t="str">
        <f t="shared" si="2"/>
        <v>ü</v>
      </c>
      <c r="J77" s="19" t="str">
        <f t="shared" si="3"/>
        <v>ü</v>
      </c>
    </row>
    <row r="78" spans="1:10">
      <c r="A78" s="8" t="s">
        <v>80</v>
      </c>
      <c r="B78" s="7">
        <v>5909512</v>
      </c>
      <c r="C78" s="7"/>
      <c r="D78" s="7"/>
      <c r="E78" s="7">
        <v>5909512</v>
      </c>
      <c r="F78" s="7"/>
      <c r="G78" s="7">
        <v>5909512</v>
      </c>
      <c r="I78" s="19" t="str">
        <f t="shared" si="2"/>
        <v>ü</v>
      </c>
      <c r="J78" s="19" t="str">
        <f t="shared" si="3"/>
        <v>ü</v>
      </c>
    </row>
    <row r="79" spans="1:10">
      <c r="A79" s="8" t="s">
        <v>81</v>
      </c>
      <c r="B79" s="7">
        <v>3210310</v>
      </c>
      <c r="C79" s="7"/>
      <c r="D79" s="7"/>
      <c r="E79" s="7">
        <v>3210310</v>
      </c>
      <c r="F79" s="7"/>
      <c r="G79" s="7">
        <v>3210310</v>
      </c>
      <c r="I79" s="19" t="str">
        <f t="shared" si="2"/>
        <v>ü</v>
      </c>
      <c r="J79" s="19" t="str">
        <f t="shared" si="3"/>
        <v>ü</v>
      </c>
    </row>
    <row r="80" spans="1:10">
      <c r="A80" s="8" t="s">
        <v>82</v>
      </c>
      <c r="B80" s="7">
        <v>941606</v>
      </c>
      <c r="C80" s="7"/>
      <c r="D80" s="7"/>
      <c r="E80" s="7">
        <v>941606</v>
      </c>
      <c r="F80" s="7"/>
      <c r="G80" s="7">
        <v>941606</v>
      </c>
      <c r="I80" s="19" t="str">
        <f t="shared" si="2"/>
        <v>ü</v>
      </c>
      <c r="J80" s="19" t="str">
        <f t="shared" si="3"/>
        <v>ü</v>
      </c>
    </row>
    <row r="81" spans="1:10">
      <c r="A81" s="8" t="s">
        <v>83</v>
      </c>
      <c r="B81" s="7">
        <v>75986754</v>
      </c>
      <c r="C81" s="7"/>
      <c r="D81" s="7"/>
      <c r="E81" s="7">
        <v>75986754</v>
      </c>
      <c r="F81" s="7"/>
      <c r="G81" s="7">
        <v>75986754</v>
      </c>
      <c r="I81" s="19" t="str">
        <f t="shared" si="2"/>
        <v>ü</v>
      </c>
      <c r="J81" s="19" t="str">
        <f t="shared" si="3"/>
        <v>ü</v>
      </c>
    </row>
    <row r="82" spans="1:10">
      <c r="A82" s="20" t="s">
        <v>84</v>
      </c>
      <c r="B82" s="21">
        <v>8343148</v>
      </c>
      <c r="C82" s="21"/>
      <c r="D82" s="21"/>
      <c r="E82" s="21">
        <v>8343148</v>
      </c>
      <c r="F82" s="21"/>
      <c r="G82" s="21">
        <v>8343148</v>
      </c>
      <c r="I82" s="19" t="str">
        <f t="shared" si="2"/>
        <v>ü</v>
      </c>
      <c r="J82" s="19" t="str">
        <f t="shared" si="3"/>
        <v>ü</v>
      </c>
    </row>
    <row r="83" spans="1:10">
      <c r="A83" s="8" t="s">
        <v>85</v>
      </c>
      <c r="B83" s="7">
        <v>4884560</v>
      </c>
      <c r="C83" s="7"/>
      <c r="D83" s="7"/>
      <c r="E83" s="7">
        <v>4884560</v>
      </c>
      <c r="F83" s="7"/>
      <c r="G83" s="7">
        <v>4884560</v>
      </c>
      <c r="I83" s="19" t="str">
        <f t="shared" si="2"/>
        <v>ü</v>
      </c>
      <c r="J83" s="19" t="str">
        <f t="shared" si="3"/>
        <v>ü</v>
      </c>
    </row>
    <row r="84" spans="1:10">
      <c r="A84" s="8" t="s">
        <v>86</v>
      </c>
      <c r="B84" s="7">
        <v>2958588</v>
      </c>
      <c r="C84" s="7"/>
      <c r="D84" s="7"/>
      <c r="E84" s="7">
        <v>2958588</v>
      </c>
      <c r="F84" s="7"/>
      <c r="G84" s="7">
        <v>2958588</v>
      </c>
      <c r="I84" s="19" t="str">
        <f t="shared" si="2"/>
        <v>ü</v>
      </c>
      <c r="J84" s="19" t="str">
        <f t="shared" si="3"/>
        <v>ü</v>
      </c>
    </row>
    <row r="85" spans="1:10">
      <c r="A85" s="8" t="s">
        <v>87</v>
      </c>
      <c r="B85" s="7">
        <v>500000</v>
      </c>
      <c r="C85" s="7"/>
      <c r="D85" s="7"/>
      <c r="E85" s="7">
        <v>500000</v>
      </c>
      <c r="F85" s="7"/>
      <c r="G85" s="7">
        <v>500000</v>
      </c>
      <c r="I85" s="19" t="str">
        <f t="shared" si="2"/>
        <v>ü</v>
      </c>
      <c r="J85" s="19" t="str">
        <f t="shared" si="3"/>
        <v>ü</v>
      </c>
    </row>
    <row r="86" spans="1:10">
      <c r="A86" s="20" t="s">
        <v>88</v>
      </c>
      <c r="B86" s="21">
        <v>962939</v>
      </c>
      <c r="C86" s="21"/>
      <c r="D86" s="21"/>
      <c r="E86" s="21">
        <v>962939</v>
      </c>
      <c r="F86" s="21"/>
      <c r="G86" s="21">
        <v>962939</v>
      </c>
      <c r="I86" s="19" t="str">
        <f t="shared" si="2"/>
        <v>ü</v>
      </c>
      <c r="J86" s="19" t="str">
        <f t="shared" si="3"/>
        <v>ü</v>
      </c>
    </row>
    <row r="87" spans="1:10">
      <c r="A87" s="8" t="s">
        <v>89</v>
      </c>
      <c r="B87" s="7">
        <v>962939</v>
      </c>
      <c r="C87" s="7"/>
      <c r="D87" s="7"/>
      <c r="E87" s="7">
        <v>962939</v>
      </c>
      <c r="F87" s="7"/>
      <c r="G87" s="7">
        <v>962939</v>
      </c>
      <c r="I87" s="19" t="str">
        <f t="shared" si="2"/>
        <v>ü</v>
      </c>
      <c r="J87" s="19" t="str">
        <f t="shared" si="3"/>
        <v>ü</v>
      </c>
    </row>
    <row r="88" spans="1:10">
      <c r="A88" s="9" t="s">
        <v>90</v>
      </c>
      <c r="B88" s="10">
        <v>2114921492</v>
      </c>
      <c r="C88" s="10"/>
      <c r="D88" s="10">
        <v>1149887611</v>
      </c>
      <c r="E88" s="10">
        <v>3264809103</v>
      </c>
      <c r="F88" s="10">
        <v>1139491195</v>
      </c>
      <c r="G88" s="10">
        <v>2125317908</v>
      </c>
      <c r="I88" s="19" t="str">
        <f t="shared" si="2"/>
        <v>ü</v>
      </c>
      <c r="J88" s="19" t="str">
        <f t="shared" si="3"/>
        <v>ü</v>
      </c>
    </row>
    <row r="89" spans="1:10">
      <c r="A89" s="5" t="s">
        <v>91</v>
      </c>
      <c r="B89" s="6">
        <v>1165952202</v>
      </c>
      <c r="C89" s="6"/>
      <c r="D89" s="6">
        <v>1149887611</v>
      </c>
      <c r="E89" s="6">
        <v>2315839813</v>
      </c>
      <c r="F89" s="6">
        <v>1139491195</v>
      </c>
      <c r="G89" s="6">
        <v>1176348618</v>
      </c>
      <c r="I89" s="19" t="str">
        <f t="shared" si="2"/>
        <v>ü</v>
      </c>
      <c r="J89" s="19" t="str">
        <f t="shared" si="3"/>
        <v>ü</v>
      </c>
    </row>
    <row r="90" spans="1:10">
      <c r="A90" s="20" t="s">
        <v>92</v>
      </c>
      <c r="B90" s="21">
        <v>1147728378</v>
      </c>
      <c r="C90" s="21"/>
      <c r="D90" s="21">
        <v>54063795</v>
      </c>
      <c r="E90" s="21">
        <v>1201792173</v>
      </c>
      <c r="F90" s="21">
        <v>1139491195</v>
      </c>
      <c r="G90" s="21">
        <v>62300978</v>
      </c>
      <c r="I90" s="19" t="str">
        <f t="shared" si="2"/>
        <v>ü</v>
      </c>
      <c r="J90" s="19" t="str">
        <f t="shared" si="3"/>
        <v>ü</v>
      </c>
    </row>
    <row r="91" spans="1:10">
      <c r="A91" s="8" t="s">
        <v>93</v>
      </c>
      <c r="B91" s="7">
        <v>7489947</v>
      </c>
      <c r="C91" s="7"/>
      <c r="D91" s="7"/>
      <c r="E91" s="7">
        <v>7489947</v>
      </c>
      <c r="F91" s="7"/>
      <c r="G91" s="7">
        <v>7489947</v>
      </c>
      <c r="I91" s="19" t="str">
        <f t="shared" si="2"/>
        <v>ü</v>
      </c>
      <c r="J91" s="19" t="str">
        <f t="shared" si="3"/>
        <v>ü</v>
      </c>
    </row>
    <row r="92" spans="1:10">
      <c r="A92" s="8" t="s">
        <v>94</v>
      </c>
      <c r="B92" s="7"/>
      <c r="C92" s="7"/>
      <c r="D92" s="7">
        <v>41398259</v>
      </c>
      <c r="E92" s="7">
        <v>41398259</v>
      </c>
      <c r="F92" s="7"/>
      <c r="G92" s="7">
        <v>41398259</v>
      </c>
      <c r="I92" s="19" t="str">
        <f t="shared" si="2"/>
        <v>ü</v>
      </c>
      <c r="J92" s="19" t="str">
        <f t="shared" si="3"/>
        <v>ü</v>
      </c>
    </row>
    <row r="93" spans="1:10">
      <c r="A93" s="8" t="s">
        <v>95</v>
      </c>
      <c r="B93" s="7"/>
      <c r="C93" s="7"/>
      <c r="D93" s="7">
        <v>12665536</v>
      </c>
      <c r="E93" s="7">
        <v>12665536</v>
      </c>
      <c r="F93" s="7"/>
      <c r="G93" s="7">
        <v>12665536</v>
      </c>
      <c r="I93" s="19" t="str">
        <f t="shared" si="2"/>
        <v>ü</v>
      </c>
      <c r="J93" s="19" t="str">
        <f t="shared" si="3"/>
        <v>ü</v>
      </c>
    </row>
    <row r="94" spans="1:10">
      <c r="A94" s="8" t="s">
        <v>96</v>
      </c>
      <c r="B94" s="7">
        <v>1140238431</v>
      </c>
      <c r="C94" s="7"/>
      <c r="D94" s="7"/>
      <c r="E94" s="7">
        <v>1140238431</v>
      </c>
      <c r="F94" s="11">
        <v>1139491195</v>
      </c>
      <c r="G94" s="7">
        <v>747236</v>
      </c>
      <c r="I94" s="19" t="str">
        <f t="shared" si="2"/>
        <v>ü</v>
      </c>
      <c r="J94" s="19" t="str">
        <f t="shared" si="3"/>
        <v>ü</v>
      </c>
    </row>
    <row r="95" spans="1:10">
      <c r="A95" s="20" t="s">
        <v>97</v>
      </c>
      <c r="B95" s="21"/>
      <c r="C95" s="21"/>
      <c r="D95" s="21">
        <v>1095823816</v>
      </c>
      <c r="E95" s="21">
        <v>1095823816</v>
      </c>
      <c r="F95" s="21"/>
      <c r="G95" s="21">
        <v>1095823816</v>
      </c>
      <c r="I95" s="19" t="str">
        <f t="shared" si="2"/>
        <v>ü</v>
      </c>
      <c r="J95" s="19" t="str">
        <f t="shared" si="3"/>
        <v>ü</v>
      </c>
    </row>
    <row r="96" spans="1:10">
      <c r="A96" s="8" t="s">
        <v>98</v>
      </c>
      <c r="B96" s="7"/>
      <c r="C96" s="7"/>
      <c r="D96" s="7">
        <v>362098551</v>
      </c>
      <c r="E96" s="7">
        <v>362098551</v>
      </c>
      <c r="F96" s="7"/>
      <c r="G96" s="7">
        <v>362098551</v>
      </c>
      <c r="I96" s="19" t="str">
        <f t="shared" si="2"/>
        <v>ü</v>
      </c>
      <c r="J96" s="19" t="str">
        <f t="shared" si="3"/>
        <v>ü</v>
      </c>
    </row>
    <row r="97" spans="1:10">
      <c r="A97" s="8" t="s">
        <v>99</v>
      </c>
      <c r="B97" s="7"/>
      <c r="C97" s="7"/>
      <c r="D97" s="7">
        <v>710567224</v>
      </c>
      <c r="E97" s="7">
        <v>710567224</v>
      </c>
      <c r="F97" s="7"/>
      <c r="G97" s="7">
        <v>710567224</v>
      </c>
      <c r="I97" s="19" t="str">
        <f t="shared" si="2"/>
        <v>ü</v>
      </c>
      <c r="J97" s="19" t="str">
        <f t="shared" si="3"/>
        <v>ü</v>
      </c>
    </row>
    <row r="98" spans="1:10">
      <c r="A98" s="8" t="s">
        <v>100</v>
      </c>
      <c r="B98" s="7"/>
      <c r="C98" s="7"/>
      <c r="D98" s="7">
        <v>23158041</v>
      </c>
      <c r="E98" s="7">
        <v>23158041</v>
      </c>
      <c r="F98" s="7"/>
      <c r="G98" s="7">
        <v>23158041</v>
      </c>
      <c r="I98" s="19" t="str">
        <f t="shared" si="2"/>
        <v>ü</v>
      </c>
      <c r="J98" s="19" t="str">
        <f t="shared" si="3"/>
        <v>ü</v>
      </c>
    </row>
    <row r="99" spans="1:10">
      <c r="A99" s="20" t="s">
        <v>101</v>
      </c>
      <c r="B99" s="21">
        <v>18223824</v>
      </c>
      <c r="C99" s="21"/>
      <c r="D99" s="21"/>
      <c r="E99" s="21">
        <v>18223824</v>
      </c>
      <c r="F99" s="21"/>
      <c r="G99" s="21">
        <v>18223824</v>
      </c>
      <c r="I99" s="19" t="str">
        <f t="shared" si="2"/>
        <v>ü</v>
      </c>
      <c r="J99" s="19" t="str">
        <f t="shared" si="3"/>
        <v>ü</v>
      </c>
    </row>
    <row r="100" spans="1:10">
      <c r="A100" s="8" t="s">
        <v>102</v>
      </c>
      <c r="B100" s="7">
        <v>1180203</v>
      </c>
      <c r="C100" s="7"/>
      <c r="D100" s="7"/>
      <c r="E100" s="7">
        <v>1180203</v>
      </c>
      <c r="F100" s="7"/>
      <c r="G100" s="7">
        <v>1180203</v>
      </c>
      <c r="I100" s="19" t="str">
        <f t="shared" si="2"/>
        <v>ü</v>
      </c>
      <c r="J100" s="19" t="str">
        <f t="shared" si="3"/>
        <v>ü</v>
      </c>
    </row>
    <row r="101" spans="1:10">
      <c r="A101" s="8" t="s">
        <v>103</v>
      </c>
      <c r="B101" s="7">
        <v>6299765</v>
      </c>
      <c r="C101" s="7"/>
      <c r="D101" s="7"/>
      <c r="E101" s="7">
        <v>6299765</v>
      </c>
      <c r="F101" s="7"/>
      <c r="G101" s="7">
        <v>6299765</v>
      </c>
      <c r="I101" s="19" t="str">
        <f t="shared" si="2"/>
        <v>ü</v>
      </c>
      <c r="J101" s="19" t="str">
        <f t="shared" si="3"/>
        <v>ü</v>
      </c>
    </row>
    <row r="102" spans="1:10">
      <c r="A102" s="8" t="s">
        <v>104</v>
      </c>
      <c r="B102" s="7">
        <v>5820806</v>
      </c>
      <c r="C102" s="7"/>
      <c r="D102" s="7"/>
      <c r="E102" s="7">
        <v>5820806</v>
      </c>
      <c r="F102" s="7"/>
      <c r="G102" s="7">
        <v>5820806</v>
      </c>
      <c r="I102" s="19" t="str">
        <f t="shared" si="2"/>
        <v>ü</v>
      </c>
      <c r="J102" s="19" t="str">
        <f t="shared" si="3"/>
        <v>ü</v>
      </c>
    </row>
    <row r="103" spans="1:10">
      <c r="A103" s="8" t="s">
        <v>105</v>
      </c>
      <c r="B103" s="7">
        <v>1125996</v>
      </c>
      <c r="C103" s="7"/>
      <c r="D103" s="7"/>
      <c r="E103" s="7">
        <v>1125996</v>
      </c>
      <c r="F103" s="7"/>
      <c r="G103" s="7">
        <v>1125996</v>
      </c>
      <c r="I103" s="19" t="str">
        <f t="shared" si="2"/>
        <v>ü</v>
      </c>
      <c r="J103" s="19" t="str">
        <f t="shared" si="3"/>
        <v>ü</v>
      </c>
    </row>
    <row r="104" spans="1:10">
      <c r="A104" s="8" t="s">
        <v>243</v>
      </c>
      <c r="B104" s="7">
        <v>2765702</v>
      </c>
      <c r="C104" s="7"/>
      <c r="D104" s="7"/>
      <c r="E104" s="7">
        <v>2765702</v>
      </c>
      <c r="F104" s="7"/>
      <c r="G104" s="7">
        <v>2765702</v>
      </c>
      <c r="I104" s="19" t="str">
        <f t="shared" si="2"/>
        <v>ü</v>
      </c>
      <c r="J104" s="19" t="str">
        <f t="shared" si="3"/>
        <v>ü</v>
      </c>
    </row>
    <row r="105" spans="1:10">
      <c r="A105" s="8" t="s">
        <v>106</v>
      </c>
      <c r="B105" s="7">
        <v>1031352</v>
      </c>
      <c r="C105" s="7"/>
      <c r="D105" s="7"/>
      <c r="E105" s="7">
        <v>1031352</v>
      </c>
      <c r="F105" s="7"/>
      <c r="G105" s="7">
        <v>1031352</v>
      </c>
      <c r="I105" s="19" t="str">
        <f t="shared" si="2"/>
        <v>ü</v>
      </c>
      <c r="J105" s="19" t="str">
        <f t="shared" si="3"/>
        <v>ü</v>
      </c>
    </row>
    <row r="106" spans="1:10">
      <c r="A106" s="5" t="s">
        <v>107</v>
      </c>
      <c r="B106" s="6">
        <v>804042747</v>
      </c>
      <c r="C106" s="6"/>
      <c r="D106" s="6"/>
      <c r="E106" s="6">
        <v>804042747</v>
      </c>
      <c r="F106" s="6"/>
      <c r="G106" s="6">
        <v>804042747</v>
      </c>
      <c r="I106" s="19" t="str">
        <f t="shared" si="2"/>
        <v>ü</v>
      </c>
      <c r="J106" s="19" t="str">
        <f t="shared" si="3"/>
        <v>ü</v>
      </c>
    </row>
    <row r="107" spans="1:10">
      <c r="A107" s="20" t="s">
        <v>108</v>
      </c>
      <c r="B107" s="21">
        <v>147998461</v>
      </c>
      <c r="C107" s="21"/>
      <c r="D107" s="21"/>
      <c r="E107" s="21">
        <v>147998461</v>
      </c>
      <c r="F107" s="21"/>
      <c r="G107" s="21">
        <v>147998461</v>
      </c>
      <c r="I107" s="19" t="str">
        <f t="shared" si="2"/>
        <v>ü</v>
      </c>
      <c r="J107" s="19" t="str">
        <f t="shared" si="3"/>
        <v>ü</v>
      </c>
    </row>
    <row r="108" spans="1:10">
      <c r="A108" s="8" t="s">
        <v>109</v>
      </c>
      <c r="B108" s="7">
        <v>65863283</v>
      </c>
      <c r="C108" s="7"/>
      <c r="D108" s="7"/>
      <c r="E108" s="7">
        <v>65863283</v>
      </c>
      <c r="F108" s="7"/>
      <c r="G108" s="7">
        <v>65863283</v>
      </c>
      <c r="I108" s="19" t="str">
        <f t="shared" si="2"/>
        <v>ü</v>
      </c>
      <c r="J108" s="19" t="str">
        <f t="shared" si="3"/>
        <v>ü</v>
      </c>
    </row>
    <row r="109" spans="1:10">
      <c r="A109" s="8" t="s">
        <v>110</v>
      </c>
      <c r="B109" s="7">
        <v>961011</v>
      </c>
      <c r="C109" s="7"/>
      <c r="D109" s="7"/>
      <c r="E109" s="7">
        <v>961011</v>
      </c>
      <c r="F109" s="7"/>
      <c r="G109" s="7">
        <v>961011</v>
      </c>
      <c r="I109" s="19" t="str">
        <f t="shared" si="2"/>
        <v>ü</v>
      </c>
      <c r="J109" s="19" t="str">
        <f t="shared" si="3"/>
        <v>ü</v>
      </c>
    </row>
    <row r="110" spans="1:10">
      <c r="A110" s="8" t="s">
        <v>111</v>
      </c>
      <c r="B110" s="7">
        <v>5320505</v>
      </c>
      <c r="C110" s="7"/>
      <c r="D110" s="7"/>
      <c r="E110" s="7">
        <v>5320505</v>
      </c>
      <c r="F110" s="7"/>
      <c r="G110" s="7">
        <v>5320505</v>
      </c>
      <c r="I110" s="19" t="str">
        <f t="shared" si="2"/>
        <v>ü</v>
      </c>
      <c r="J110" s="19" t="str">
        <f t="shared" si="3"/>
        <v>ü</v>
      </c>
    </row>
    <row r="111" spans="1:10">
      <c r="A111" s="8" t="s">
        <v>112</v>
      </c>
      <c r="B111" s="7">
        <v>4729425</v>
      </c>
      <c r="C111" s="7"/>
      <c r="D111" s="7"/>
      <c r="E111" s="7">
        <v>4729425</v>
      </c>
      <c r="F111" s="7"/>
      <c r="G111" s="7">
        <v>4729425</v>
      </c>
      <c r="I111" s="19" t="str">
        <f t="shared" si="2"/>
        <v>ü</v>
      </c>
      <c r="J111" s="19" t="str">
        <f t="shared" si="3"/>
        <v>ü</v>
      </c>
    </row>
    <row r="112" spans="1:10">
      <c r="A112" s="8" t="s">
        <v>113</v>
      </c>
      <c r="B112" s="7">
        <v>65416933</v>
      </c>
      <c r="C112" s="7"/>
      <c r="D112" s="7"/>
      <c r="E112" s="7">
        <v>65416933</v>
      </c>
      <c r="F112" s="7"/>
      <c r="G112" s="7">
        <v>65416933</v>
      </c>
      <c r="I112" s="19" t="str">
        <f t="shared" si="2"/>
        <v>ü</v>
      </c>
      <c r="J112" s="19" t="str">
        <f t="shared" si="3"/>
        <v>ü</v>
      </c>
    </row>
    <row r="113" spans="1:10">
      <c r="A113" s="8" t="s">
        <v>114</v>
      </c>
      <c r="B113" s="7">
        <v>2917295</v>
      </c>
      <c r="C113" s="7"/>
      <c r="D113" s="7"/>
      <c r="E113" s="7">
        <v>2917295</v>
      </c>
      <c r="F113" s="7"/>
      <c r="G113" s="7">
        <v>2917295</v>
      </c>
      <c r="I113" s="19" t="str">
        <f t="shared" si="2"/>
        <v>ü</v>
      </c>
      <c r="J113" s="19" t="str">
        <f t="shared" si="3"/>
        <v>ü</v>
      </c>
    </row>
    <row r="114" spans="1:10">
      <c r="A114" s="8" t="s">
        <v>115</v>
      </c>
      <c r="B114" s="7">
        <v>904607</v>
      </c>
      <c r="C114" s="7"/>
      <c r="D114" s="7"/>
      <c r="E114" s="7">
        <v>904607</v>
      </c>
      <c r="F114" s="7"/>
      <c r="G114" s="7">
        <v>904607</v>
      </c>
      <c r="I114" s="19" t="str">
        <f t="shared" si="2"/>
        <v>ü</v>
      </c>
      <c r="J114" s="19" t="str">
        <f t="shared" si="3"/>
        <v>ü</v>
      </c>
    </row>
    <row r="115" spans="1:10">
      <c r="A115" s="8" t="s">
        <v>244</v>
      </c>
      <c r="B115" s="7">
        <v>1885402</v>
      </c>
      <c r="C115" s="7"/>
      <c r="D115" s="7"/>
      <c r="E115" s="7">
        <v>1885402</v>
      </c>
      <c r="F115" s="7"/>
      <c r="G115" s="7">
        <v>1885402</v>
      </c>
      <c r="I115" s="19" t="str">
        <f t="shared" si="2"/>
        <v>ü</v>
      </c>
      <c r="J115" s="19" t="str">
        <f t="shared" si="3"/>
        <v>ü</v>
      </c>
    </row>
    <row r="116" spans="1:10">
      <c r="A116" s="20" t="s">
        <v>116</v>
      </c>
      <c r="B116" s="21">
        <v>607093637</v>
      </c>
      <c r="C116" s="21"/>
      <c r="D116" s="21"/>
      <c r="E116" s="21">
        <v>607093637</v>
      </c>
      <c r="F116" s="21"/>
      <c r="G116" s="21">
        <v>607093637</v>
      </c>
      <c r="I116" s="19" t="str">
        <f t="shared" si="2"/>
        <v>ü</v>
      </c>
      <c r="J116" s="19" t="str">
        <f t="shared" si="3"/>
        <v>ü</v>
      </c>
    </row>
    <row r="117" spans="1:10">
      <c r="A117" s="8" t="s">
        <v>117</v>
      </c>
      <c r="B117" s="7">
        <v>457950478</v>
      </c>
      <c r="C117" s="7"/>
      <c r="D117" s="7"/>
      <c r="E117" s="7">
        <v>457950478</v>
      </c>
      <c r="F117" s="7"/>
      <c r="G117" s="7">
        <v>457950478</v>
      </c>
      <c r="I117" s="19" t="str">
        <f t="shared" si="2"/>
        <v>ü</v>
      </c>
      <c r="J117" s="19" t="str">
        <f t="shared" si="3"/>
        <v>ü</v>
      </c>
    </row>
    <row r="118" spans="1:10">
      <c r="A118" s="8" t="s">
        <v>118</v>
      </c>
      <c r="B118" s="7">
        <v>147386147</v>
      </c>
      <c r="C118" s="7"/>
      <c r="D118" s="7"/>
      <c r="E118" s="7">
        <v>147386147</v>
      </c>
      <c r="F118" s="7"/>
      <c r="G118" s="7">
        <v>147386147</v>
      </c>
      <c r="I118" s="19" t="str">
        <f t="shared" si="2"/>
        <v>ü</v>
      </c>
      <c r="J118" s="19" t="str">
        <f t="shared" si="3"/>
        <v>ü</v>
      </c>
    </row>
    <row r="119" spans="1:10">
      <c r="A119" s="8" t="s">
        <v>119</v>
      </c>
      <c r="B119" s="7">
        <v>1757012</v>
      </c>
      <c r="C119" s="7"/>
      <c r="D119" s="7"/>
      <c r="E119" s="7">
        <v>1757012</v>
      </c>
      <c r="F119" s="7"/>
      <c r="G119" s="7">
        <v>1757012</v>
      </c>
      <c r="I119" s="19" t="str">
        <f t="shared" si="2"/>
        <v>ü</v>
      </c>
      <c r="J119" s="19" t="str">
        <f t="shared" si="3"/>
        <v>ü</v>
      </c>
    </row>
    <row r="120" spans="1:10">
      <c r="A120" s="20" t="s">
        <v>120</v>
      </c>
      <c r="B120" s="21">
        <v>48950649</v>
      </c>
      <c r="C120" s="21"/>
      <c r="D120" s="21"/>
      <c r="E120" s="21">
        <v>48950649</v>
      </c>
      <c r="F120" s="21"/>
      <c r="G120" s="21">
        <v>48950649</v>
      </c>
      <c r="I120" s="19" t="str">
        <f t="shared" si="2"/>
        <v>ü</v>
      </c>
      <c r="J120" s="19" t="str">
        <f t="shared" si="3"/>
        <v>ü</v>
      </c>
    </row>
    <row r="121" spans="1:10">
      <c r="A121" s="8" t="s">
        <v>121</v>
      </c>
      <c r="B121" s="7">
        <v>2080884</v>
      </c>
      <c r="C121" s="7"/>
      <c r="D121" s="7"/>
      <c r="E121" s="7">
        <v>2080884</v>
      </c>
      <c r="F121" s="7"/>
      <c r="G121" s="7">
        <v>2080884</v>
      </c>
      <c r="I121" s="19" t="str">
        <f t="shared" si="2"/>
        <v>ü</v>
      </c>
      <c r="J121" s="19" t="str">
        <f t="shared" si="3"/>
        <v>ü</v>
      </c>
    </row>
    <row r="122" spans="1:10">
      <c r="A122" s="8" t="s">
        <v>122</v>
      </c>
      <c r="B122" s="7">
        <v>46869765</v>
      </c>
      <c r="C122" s="7"/>
      <c r="D122" s="7"/>
      <c r="E122" s="7">
        <v>46869765</v>
      </c>
      <c r="F122" s="7"/>
      <c r="G122" s="7">
        <v>46869765</v>
      </c>
      <c r="I122" s="19" t="str">
        <f t="shared" si="2"/>
        <v>ü</v>
      </c>
      <c r="J122" s="19" t="str">
        <f t="shared" si="3"/>
        <v>ü</v>
      </c>
    </row>
    <row r="123" spans="1:10">
      <c r="A123" s="5" t="s">
        <v>123</v>
      </c>
      <c r="B123" s="6">
        <v>28411317</v>
      </c>
      <c r="C123" s="6"/>
      <c r="D123" s="6"/>
      <c r="E123" s="6">
        <v>28411317</v>
      </c>
      <c r="F123" s="6"/>
      <c r="G123" s="6">
        <v>28411317</v>
      </c>
      <c r="I123" s="19" t="str">
        <f t="shared" si="2"/>
        <v>ü</v>
      </c>
      <c r="J123" s="19" t="str">
        <f t="shared" si="3"/>
        <v>ü</v>
      </c>
    </row>
    <row r="124" spans="1:10">
      <c r="A124" s="20" t="s">
        <v>124</v>
      </c>
      <c r="B124" s="21">
        <v>28411317</v>
      </c>
      <c r="C124" s="21"/>
      <c r="D124" s="21"/>
      <c r="E124" s="21">
        <v>28411317</v>
      </c>
      <c r="F124" s="21"/>
      <c r="G124" s="21">
        <v>28411317</v>
      </c>
      <c r="I124" s="19" t="str">
        <f t="shared" si="2"/>
        <v>ü</v>
      </c>
      <c r="J124" s="19" t="str">
        <f t="shared" si="3"/>
        <v>ü</v>
      </c>
    </row>
    <row r="125" spans="1:10">
      <c r="A125" s="8" t="s">
        <v>125</v>
      </c>
      <c r="B125" s="7">
        <v>28411317</v>
      </c>
      <c r="C125" s="7"/>
      <c r="D125" s="7"/>
      <c r="E125" s="7">
        <v>28411317</v>
      </c>
      <c r="F125" s="7"/>
      <c r="G125" s="7">
        <v>28411317</v>
      </c>
      <c r="I125" s="19" t="str">
        <f t="shared" si="2"/>
        <v>ü</v>
      </c>
      <c r="J125" s="19" t="str">
        <f t="shared" si="3"/>
        <v>ü</v>
      </c>
    </row>
    <row r="126" spans="1:10">
      <c r="A126" s="5" t="s">
        <v>126</v>
      </c>
      <c r="B126" s="6">
        <v>64224455</v>
      </c>
      <c r="C126" s="6"/>
      <c r="D126" s="6"/>
      <c r="E126" s="6">
        <v>64224455</v>
      </c>
      <c r="F126" s="6"/>
      <c r="G126" s="6">
        <v>64224455</v>
      </c>
      <c r="I126" s="19" t="str">
        <f t="shared" si="2"/>
        <v>ü</v>
      </c>
      <c r="J126" s="19" t="str">
        <f t="shared" si="3"/>
        <v>ü</v>
      </c>
    </row>
    <row r="127" spans="1:10">
      <c r="A127" s="20" t="s">
        <v>127</v>
      </c>
      <c r="B127" s="21">
        <v>50869759</v>
      </c>
      <c r="C127" s="21"/>
      <c r="D127" s="21"/>
      <c r="E127" s="21">
        <v>50869759</v>
      </c>
      <c r="F127" s="21"/>
      <c r="G127" s="21">
        <v>50869759</v>
      </c>
      <c r="I127" s="19" t="str">
        <f t="shared" si="2"/>
        <v>ü</v>
      </c>
      <c r="J127" s="19" t="str">
        <f t="shared" si="3"/>
        <v>ü</v>
      </c>
    </row>
    <row r="128" spans="1:10">
      <c r="A128" s="8" t="s">
        <v>128</v>
      </c>
      <c r="B128" s="7">
        <v>14019713</v>
      </c>
      <c r="C128" s="7"/>
      <c r="D128" s="7"/>
      <c r="E128" s="7">
        <v>14019713</v>
      </c>
      <c r="F128" s="7"/>
      <c r="G128" s="7">
        <v>14019713</v>
      </c>
      <c r="I128" s="19" t="str">
        <f t="shared" si="2"/>
        <v>ü</v>
      </c>
      <c r="J128" s="19" t="str">
        <f t="shared" si="3"/>
        <v>ü</v>
      </c>
    </row>
    <row r="129" spans="1:10">
      <c r="A129" s="8" t="s">
        <v>129</v>
      </c>
      <c r="B129" s="7">
        <v>36850046</v>
      </c>
      <c r="C129" s="7"/>
      <c r="D129" s="7"/>
      <c r="E129" s="7">
        <v>36850046</v>
      </c>
      <c r="F129" s="7"/>
      <c r="G129" s="7">
        <v>36850046</v>
      </c>
      <c r="I129" s="19" t="str">
        <f t="shared" si="2"/>
        <v>ü</v>
      </c>
      <c r="J129" s="19" t="str">
        <f t="shared" si="3"/>
        <v>ü</v>
      </c>
    </row>
    <row r="130" spans="1:10">
      <c r="A130" s="20" t="s">
        <v>130</v>
      </c>
      <c r="B130" s="21">
        <v>13354696</v>
      </c>
      <c r="C130" s="21"/>
      <c r="D130" s="21"/>
      <c r="E130" s="21">
        <v>13354696</v>
      </c>
      <c r="F130" s="21"/>
      <c r="G130" s="21">
        <v>13354696</v>
      </c>
      <c r="I130" s="19" t="str">
        <f t="shared" si="2"/>
        <v>ü</v>
      </c>
      <c r="J130" s="19" t="str">
        <f t="shared" si="3"/>
        <v>ü</v>
      </c>
    </row>
    <row r="131" spans="1:10">
      <c r="A131" s="8" t="s">
        <v>131</v>
      </c>
      <c r="B131" s="7">
        <v>130000</v>
      </c>
      <c r="C131" s="7"/>
      <c r="D131" s="7"/>
      <c r="E131" s="7">
        <v>130000</v>
      </c>
      <c r="F131" s="7"/>
      <c r="G131" s="7">
        <v>130000</v>
      </c>
      <c r="I131" s="19" t="str">
        <f t="shared" si="2"/>
        <v>ü</v>
      </c>
      <c r="J131" s="19" t="str">
        <f t="shared" si="3"/>
        <v>ü</v>
      </c>
    </row>
    <row r="132" spans="1:10">
      <c r="A132" s="8" t="s">
        <v>132</v>
      </c>
      <c r="B132" s="7">
        <v>1351941</v>
      </c>
      <c r="C132" s="7"/>
      <c r="D132" s="7"/>
      <c r="E132" s="7">
        <v>1351941</v>
      </c>
      <c r="F132" s="7"/>
      <c r="G132" s="7">
        <v>1351941</v>
      </c>
      <c r="I132" s="19" t="str">
        <f t="shared" si="2"/>
        <v>ü</v>
      </c>
      <c r="J132" s="19" t="str">
        <f t="shared" si="3"/>
        <v>ü</v>
      </c>
    </row>
    <row r="133" spans="1:10">
      <c r="A133" s="8" t="s">
        <v>133</v>
      </c>
      <c r="B133" s="7">
        <v>2921798</v>
      </c>
      <c r="C133" s="7"/>
      <c r="D133" s="7"/>
      <c r="E133" s="7">
        <v>2921798</v>
      </c>
      <c r="F133" s="7"/>
      <c r="G133" s="7">
        <v>2921798</v>
      </c>
      <c r="I133" s="19" t="str">
        <f t="shared" ref="I133:I196" si="4">IF(SUM(B133:D133)=E133,"ü","N")</f>
        <v>ü</v>
      </c>
      <c r="J133" s="19" t="str">
        <f t="shared" ref="J133:J196" si="5">IF(E133-F133=G133,"ü","N")</f>
        <v>ü</v>
      </c>
    </row>
    <row r="134" spans="1:10">
      <c r="A134" s="8" t="s">
        <v>134</v>
      </c>
      <c r="B134" s="7">
        <v>2179193</v>
      </c>
      <c r="C134" s="7"/>
      <c r="D134" s="7"/>
      <c r="E134" s="7">
        <v>2179193</v>
      </c>
      <c r="F134" s="7"/>
      <c r="G134" s="7">
        <v>2179193</v>
      </c>
      <c r="I134" s="19" t="str">
        <f t="shared" si="4"/>
        <v>ü</v>
      </c>
      <c r="J134" s="19" t="str">
        <f t="shared" si="5"/>
        <v>ü</v>
      </c>
    </row>
    <row r="135" spans="1:10">
      <c r="A135" s="8" t="s">
        <v>135</v>
      </c>
      <c r="B135" s="7">
        <v>862720</v>
      </c>
      <c r="C135" s="7"/>
      <c r="D135" s="7"/>
      <c r="E135" s="7">
        <v>862720</v>
      </c>
      <c r="F135" s="7"/>
      <c r="G135" s="7">
        <v>862720</v>
      </c>
      <c r="I135" s="19" t="str">
        <f t="shared" si="4"/>
        <v>ü</v>
      </c>
      <c r="J135" s="19" t="str">
        <f t="shared" si="5"/>
        <v>ü</v>
      </c>
    </row>
    <row r="136" spans="1:10">
      <c r="A136" s="8" t="s">
        <v>136</v>
      </c>
      <c r="B136" s="7">
        <v>1383730</v>
      </c>
      <c r="C136" s="7"/>
      <c r="D136" s="7"/>
      <c r="E136" s="7">
        <v>1383730</v>
      </c>
      <c r="F136" s="7"/>
      <c r="G136" s="7">
        <v>1383730</v>
      </c>
      <c r="I136" s="19" t="str">
        <f t="shared" si="4"/>
        <v>ü</v>
      </c>
      <c r="J136" s="19" t="str">
        <f t="shared" si="5"/>
        <v>ü</v>
      </c>
    </row>
    <row r="137" spans="1:10">
      <c r="A137" s="8" t="s">
        <v>137</v>
      </c>
      <c r="B137" s="7">
        <v>2450025</v>
      </c>
      <c r="C137" s="7"/>
      <c r="D137" s="7"/>
      <c r="E137" s="7">
        <v>2450025</v>
      </c>
      <c r="F137" s="7"/>
      <c r="G137" s="7">
        <v>2450025</v>
      </c>
      <c r="I137" s="19" t="str">
        <f t="shared" si="4"/>
        <v>ü</v>
      </c>
      <c r="J137" s="19" t="str">
        <f t="shared" si="5"/>
        <v>ü</v>
      </c>
    </row>
    <row r="138" spans="1:10">
      <c r="A138" s="8" t="s">
        <v>138</v>
      </c>
      <c r="B138" s="7">
        <v>1122798</v>
      </c>
      <c r="C138" s="7"/>
      <c r="D138" s="7"/>
      <c r="E138" s="7">
        <v>1122798</v>
      </c>
      <c r="F138" s="7"/>
      <c r="G138" s="7">
        <v>1122798</v>
      </c>
      <c r="I138" s="19" t="str">
        <f t="shared" si="4"/>
        <v>ü</v>
      </c>
      <c r="J138" s="19" t="str">
        <f t="shared" si="5"/>
        <v>ü</v>
      </c>
    </row>
    <row r="139" spans="1:10">
      <c r="A139" s="8" t="s">
        <v>139</v>
      </c>
      <c r="B139" s="7">
        <v>235329</v>
      </c>
      <c r="C139" s="7"/>
      <c r="D139" s="7"/>
      <c r="E139" s="7">
        <v>235329</v>
      </c>
      <c r="F139" s="7"/>
      <c r="G139" s="7">
        <v>235329</v>
      </c>
      <c r="I139" s="19" t="str">
        <f t="shared" si="4"/>
        <v>ü</v>
      </c>
      <c r="J139" s="19" t="str">
        <f t="shared" si="5"/>
        <v>ü</v>
      </c>
    </row>
    <row r="140" spans="1:10">
      <c r="A140" s="8" t="s">
        <v>140</v>
      </c>
      <c r="B140" s="7">
        <v>717162</v>
      </c>
      <c r="C140" s="7"/>
      <c r="D140" s="7"/>
      <c r="E140" s="7">
        <v>717162</v>
      </c>
      <c r="F140" s="7"/>
      <c r="G140" s="7">
        <v>717162</v>
      </c>
      <c r="I140" s="19" t="str">
        <f t="shared" si="4"/>
        <v>ü</v>
      </c>
      <c r="J140" s="19" t="str">
        <f t="shared" si="5"/>
        <v>ü</v>
      </c>
    </row>
    <row r="141" spans="1:10">
      <c r="A141" s="5" t="s">
        <v>141</v>
      </c>
      <c r="B141" s="6">
        <v>49726011</v>
      </c>
      <c r="C141" s="6"/>
      <c r="D141" s="6"/>
      <c r="E141" s="6">
        <v>49726011</v>
      </c>
      <c r="F141" s="6"/>
      <c r="G141" s="6">
        <v>49726011</v>
      </c>
      <c r="I141" s="19" t="str">
        <f t="shared" si="4"/>
        <v>ü</v>
      </c>
      <c r="J141" s="19" t="str">
        <f t="shared" si="5"/>
        <v>ü</v>
      </c>
    </row>
    <row r="142" spans="1:10">
      <c r="A142" s="20" t="s">
        <v>142</v>
      </c>
      <c r="B142" s="21">
        <v>956867</v>
      </c>
      <c r="C142" s="21"/>
      <c r="D142" s="21"/>
      <c r="E142" s="21">
        <v>956867</v>
      </c>
      <c r="F142" s="21"/>
      <c r="G142" s="21">
        <v>956867</v>
      </c>
      <c r="I142" s="19" t="str">
        <f t="shared" si="4"/>
        <v>ü</v>
      </c>
      <c r="J142" s="19" t="str">
        <f t="shared" si="5"/>
        <v>ü</v>
      </c>
    </row>
    <row r="143" spans="1:10">
      <c r="A143" s="8" t="s">
        <v>143</v>
      </c>
      <c r="B143" s="7">
        <v>956867</v>
      </c>
      <c r="C143" s="7"/>
      <c r="D143" s="7"/>
      <c r="E143" s="7">
        <v>956867</v>
      </c>
      <c r="F143" s="7"/>
      <c r="G143" s="7">
        <v>956867</v>
      </c>
      <c r="I143" s="19" t="str">
        <f t="shared" si="4"/>
        <v>ü</v>
      </c>
      <c r="J143" s="19" t="str">
        <f t="shared" si="5"/>
        <v>ü</v>
      </c>
    </row>
    <row r="144" spans="1:10">
      <c r="A144" s="20" t="s">
        <v>144</v>
      </c>
      <c r="B144" s="21">
        <v>19694296</v>
      </c>
      <c r="C144" s="21"/>
      <c r="D144" s="21"/>
      <c r="E144" s="21">
        <v>19694296</v>
      </c>
      <c r="F144" s="21"/>
      <c r="G144" s="21">
        <v>19694296</v>
      </c>
      <c r="I144" s="19" t="str">
        <f t="shared" si="4"/>
        <v>ü</v>
      </c>
      <c r="J144" s="19" t="str">
        <f t="shared" si="5"/>
        <v>ü</v>
      </c>
    </row>
    <row r="145" spans="1:10">
      <c r="A145" s="8" t="s">
        <v>145</v>
      </c>
      <c r="B145" s="7">
        <v>11691229</v>
      </c>
      <c r="C145" s="7"/>
      <c r="D145" s="7"/>
      <c r="E145" s="7">
        <v>11691229</v>
      </c>
      <c r="F145" s="7"/>
      <c r="G145" s="7">
        <v>11691229</v>
      </c>
      <c r="I145" s="19" t="str">
        <f t="shared" si="4"/>
        <v>ü</v>
      </c>
      <c r="J145" s="19" t="str">
        <f t="shared" si="5"/>
        <v>ü</v>
      </c>
    </row>
    <row r="146" spans="1:10">
      <c r="A146" s="8" t="s">
        <v>146</v>
      </c>
      <c r="B146" s="7">
        <v>6372247</v>
      </c>
      <c r="C146" s="7"/>
      <c r="D146" s="7"/>
      <c r="E146" s="7">
        <v>6372247</v>
      </c>
      <c r="F146" s="7"/>
      <c r="G146" s="7">
        <v>6372247</v>
      </c>
      <c r="I146" s="19" t="str">
        <f t="shared" si="4"/>
        <v>ü</v>
      </c>
      <c r="J146" s="19" t="str">
        <f t="shared" si="5"/>
        <v>ü</v>
      </c>
    </row>
    <row r="147" spans="1:10">
      <c r="A147" s="8" t="s">
        <v>147</v>
      </c>
      <c r="B147" s="7">
        <v>1630820</v>
      </c>
      <c r="C147" s="7"/>
      <c r="D147" s="7"/>
      <c r="E147" s="7">
        <v>1630820</v>
      </c>
      <c r="F147" s="7"/>
      <c r="G147" s="7">
        <v>1630820</v>
      </c>
      <c r="I147" s="19" t="str">
        <f t="shared" si="4"/>
        <v>ü</v>
      </c>
      <c r="J147" s="19" t="str">
        <f t="shared" si="5"/>
        <v>ü</v>
      </c>
    </row>
    <row r="148" spans="1:10">
      <c r="A148" s="20" t="s">
        <v>148</v>
      </c>
      <c r="B148" s="21">
        <v>29074848</v>
      </c>
      <c r="C148" s="21"/>
      <c r="D148" s="21"/>
      <c r="E148" s="21">
        <v>29074848</v>
      </c>
      <c r="F148" s="21"/>
      <c r="G148" s="21">
        <v>29074848</v>
      </c>
      <c r="I148" s="19" t="str">
        <f t="shared" si="4"/>
        <v>ü</v>
      </c>
      <c r="J148" s="19" t="str">
        <f t="shared" si="5"/>
        <v>ü</v>
      </c>
    </row>
    <row r="149" spans="1:10">
      <c r="A149" s="8" t="s">
        <v>149</v>
      </c>
      <c r="B149" s="7">
        <v>23424758</v>
      </c>
      <c r="C149" s="7"/>
      <c r="D149" s="7"/>
      <c r="E149" s="7">
        <v>23424758</v>
      </c>
      <c r="F149" s="7"/>
      <c r="G149" s="7">
        <v>23424758</v>
      </c>
      <c r="I149" s="19" t="str">
        <f t="shared" si="4"/>
        <v>ü</v>
      </c>
      <c r="J149" s="19" t="str">
        <f t="shared" si="5"/>
        <v>ü</v>
      </c>
    </row>
    <row r="150" spans="1:10">
      <c r="A150" s="8" t="s">
        <v>150</v>
      </c>
      <c r="B150" s="7">
        <v>5650090</v>
      </c>
      <c r="C150" s="7"/>
      <c r="D150" s="7"/>
      <c r="E150" s="7">
        <v>5650090</v>
      </c>
      <c r="F150" s="7"/>
      <c r="G150" s="7">
        <v>5650090</v>
      </c>
      <c r="I150" s="19" t="str">
        <f t="shared" si="4"/>
        <v>ü</v>
      </c>
      <c r="J150" s="19" t="str">
        <f t="shared" si="5"/>
        <v>ü</v>
      </c>
    </row>
    <row r="151" spans="1:10">
      <c r="A151" s="5" t="s">
        <v>151</v>
      </c>
      <c r="B151" s="6">
        <v>2564760</v>
      </c>
      <c r="C151" s="6"/>
      <c r="D151" s="6"/>
      <c r="E151" s="6">
        <v>2564760</v>
      </c>
      <c r="F151" s="6"/>
      <c r="G151" s="6">
        <v>2564760</v>
      </c>
      <c r="I151" s="19" t="str">
        <f t="shared" si="4"/>
        <v>ü</v>
      </c>
      <c r="J151" s="19" t="str">
        <f t="shared" si="5"/>
        <v>ü</v>
      </c>
    </row>
    <row r="152" spans="1:10">
      <c r="A152" s="20" t="s">
        <v>152</v>
      </c>
      <c r="B152" s="21">
        <v>2564760</v>
      </c>
      <c r="C152" s="21"/>
      <c r="D152" s="21"/>
      <c r="E152" s="21">
        <v>2564760</v>
      </c>
      <c r="F152" s="21"/>
      <c r="G152" s="21">
        <v>2564760</v>
      </c>
      <c r="I152" s="19" t="str">
        <f t="shared" si="4"/>
        <v>ü</v>
      </c>
      <c r="J152" s="19" t="str">
        <f t="shared" si="5"/>
        <v>ü</v>
      </c>
    </row>
    <row r="153" spans="1:10">
      <c r="A153" s="8" t="s">
        <v>153</v>
      </c>
      <c r="B153" s="7">
        <v>150000</v>
      </c>
      <c r="C153" s="7"/>
      <c r="D153" s="7"/>
      <c r="E153" s="7">
        <v>150000</v>
      </c>
      <c r="F153" s="7"/>
      <c r="G153" s="7">
        <v>150000</v>
      </c>
      <c r="I153" s="19" t="str">
        <f t="shared" si="4"/>
        <v>ü</v>
      </c>
      <c r="J153" s="19" t="str">
        <f t="shared" si="5"/>
        <v>ü</v>
      </c>
    </row>
    <row r="154" spans="1:10">
      <c r="A154" s="8" t="s">
        <v>154</v>
      </c>
      <c r="B154" s="7">
        <v>2014760</v>
      </c>
      <c r="C154" s="7"/>
      <c r="D154" s="7"/>
      <c r="E154" s="7">
        <v>2014760</v>
      </c>
      <c r="F154" s="7"/>
      <c r="G154" s="7">
        <v>2014760</v>
      </c>
      <c r="I154" s="19" t="str">
        <f t="shared" si="4"/>
        <v>ü</v>
      </c>
      <c r="J154" s="19" t="str">
        <f t="shared" si="5"/>
        <v>ü</v>
      </c>
    </row>
    <row r="155" spans="1:10">
      <c r="A155" s="8" t="s">
        <v>155</v>
      </c>
      <c r="B155" s="7">
        <v>400000</v>
      </c>
      <c r="C155" s="7"/>
      <c r="D155" s="7"/>
      <c r="E155" s="7">
        <v>400000</v>
      </c>
      <c r="F155" s="7"/>
      <c r="G155" s="7">
        <v>400000</v>
      </c>
      <c r="I155" s="19" t="str">
        <f t="shared" si="4"/>
        <v>ü</v>
      </c>
      <c r="J155" s="19" t="str">
        <f t="shared" si="5"/>
        <v>ü</v>
      </c>
    </row>
    <row r="156" spans="1:10">
      <c r="A156" s="9" t="s">
        <v>156</v>
      </c>
      <c r="B156" s="10">
        <v>273864008</v>
      </c>
      <c r="C156" s="10"/>
      <c r="D156" s="10"/>
      <c r="E156" s="10">
        <v>273864008</v>
      </c>
      <c r="F156" s="10">
        <v>33660</v>
      </c>
      <c r="G156" s="10">
        <v>273830348</v>
      </c>
      <c r="I156" s="19" t="str">
        <f t="shared" si="4"/>
        <v>ü</v>
      </c>
      <c r="J156" s="19" t="str">
        <f t="shared" si="5"/>
        <v>ü</v>
      </c>
    </row>
    <row r="157" spans="1:10">
      <c r="A157" s="5" t="s">
        <v>157</v>
      </c>
      <c r="B157" s="6">
        <v>198378403</v>
      </c>
      <c r="C157" s="6"/>
      <c r="D157" s="6"/>
      <c r="E157" s="6">
        <v>198378403</v>
      </c>
      <c r="F157" s="6"/>
      <c r="G157" s="6">
        <v>198378403</v>
      </c>
      <c r="I157" s="19" t="str">
        <f t="shared" si="4"/>
        <v>ü</v>
      </c>
      <c r="J157" s="19" t="str">
        <f t="shared" si="5"/>
        <v>ü</v>
      </c>
    </row>
    <row r="158" spans="1:10">
      <c r="A158" s="20" t="s">
        <v>239</v>
      </c>
      <c r="B158" s="21">
        <v>33749107</v>
      </c>
      <c r="C158" s="21"/>
      <c r="D158" s="21"/>
      <c r="E158" s="21">
        <v>33749107</v>
      </c>
      <c r="F158" s="21"/>
      <c r="G158" s="21">
        <v>33749107</v>
      </c>
      <c r="I158" s="19" t="str">
        <f t="shared" si="4"/>
        <v>ü</v>
      </c>
      <c r="J158" s="19" t="str">
        <f t="shared" si="5"/>
        <v>ü</v>
      </c>
    </row>
    <row r="159" spans="1:10">
      <c r="A159" s="8" t="s">
        <v>158</v>
      </c>
      <c r="B159" s="7">
        <v>11034116</v>
      </c>
      <c r="C159" s="7"/>
      <c r="D159" s="7"/>
      <c r="E159" s="7">
        <v>11034116</v>
      </c>
      <c r="F159" s="7"/>
      <c r="G159" s="7">
        <v>11034116</v>
      </c>
      <c r="I159" s="19" t="str">
        <f t="shared" si="4"/>
        <v>ü</v>
      </c>
      <c r="J159" s="19" t="str">
        <f t="shared" si="5"/>
        <v>ü</v>
      </c>
    </row>
    <row r="160" spans="1:10">
      <c r="A160" s="8" t="s">
        <v>159</v>
      </c>
      <c r="B160" s="7">
        <v>9675059</v>
      </c>
      <c r="C160" s="7"/>
      <c r="D160" s="7"/>
      <c r="E160" s="7">
        <v>9675059</v>
      </c>
      <c r="F160" s="7"/>
      <c r="G160" s="7">
        <v>9675059</v>
      </c>
      <c r="I160" s="19" t="str">
        <f t="shared" si="4"/>
        <v>ü</v>
      </c>
      <c r="J160" s="19" t="str">
        <f t="shared" si="5"/>
        <v>ü</v>
      </c>
    </row>
    <row r="161" spans="1:10">
      <c r="A161" s="8" t="s">
        <v>160</v>
      </c>
      <c r="B161" s="7">
        <v>7653439</v>
      </c>
      <c r="C161" s="7"/>
      <c r="D161" s="7"/>
      <c r="E161" s="7">
        <v>7653439</v>
      </c>
      <c r="F161" s="7"/>
      <c r="G161" s="7">
        <v>7653439</v>
      </c>
      <c r="I161" s="19" t="str">
        <f t="shared" si="4"/>
        <v>ü</v>
      </c>
      <c r="J161" s="19" t="str">
        <f t="shared" si="5"/>
        <v>ü</v>
      </c>
    </row>
    <row r="162" spans="1:10">
      <c r="A162" s="8" t="s">
        <v>161</v>
      </c>
      <c r="B162" s="7">
        <v>4068009</v>
      </c>
      <c r="C162" s="7"/>
      <c r="D162" s="7"/>
      <c r="E162" s="7">
        <v>4068009</v>
      </c>
      <c r="F162" s="7"/>
      <c r="G162" s="7">
        <v>4068009</v>
      </c>
      <c r="I162" s="19" t="str">
        <f t="shared" si="4"/>
        <v>ü</v>
      </c>
      <c r="J162" s="19" t="str">
        <f t="shared" si="5"/>
        <v>ü</v>
      </c>
    </row>
    <row r="163" spans="1:10">
      <c r="A163" s="8" t="s">
        <v>162</v>
      </c>
      <c r="B163" s="7">
        <v>1318484</v>
      </c>
      <c r="C163" s="7"/>
      <c r="D163" s="7"/>
      <c r="E163" s="7">
        <v>1318484</v>
      </c>
      <c r="F163" s="7"/>
      <c r="G163" s="7">
        <v>1318484</v>
      </c>
      <c r="I163" s="19" t="str">
        <f t="shared" si="4"/>
        <v>ü</v>
      </c>
      <c r="J163" s="19" t="str">
        <f t="shared" si="5"/>
        <v>ü</v>
      </c>
    </row>
    <row r="164" spans="1:10">
      <c r="A164" s="20" t="s">
        <v>163</v>
      </c>
      <c r="B164" s="21">
        <v>4052479</v>
      </c>
      <c r="C164" s="21"/>
      <c r="D164" s="21"/>
      <c r="E164" s="21">
        <v>4052479</v>
      </c>
      <c r="F164" s="21"/>
      <c r="G164" s="21">
        <v>4052479</v>
      </c>
      <c r="I164" s="19" t="str">
        <f t="shared" si="4"/>
        <v>ü</v>
      </c>
      <c r="J164" s="19" t="str">
        <f t="shared" si="5"/>
        <v>ü</v>
      </c>
    </row>
    <row r="165" spans="1:10">
      <c r="A165" s="8" t="s">
        <v>245</v>
      </c>
      <c r="B165" s="7">
        <v>4052479</v>
      </c>
      <c r="C165" s="7"/>
      <c r="D165" s="7"/>
      <c r="E165" s="7">
        <v>4052479</v>
      </c>
      <c r="F165" s="7"/>
      <c r="G165" s="7">
        <v>4052479</v>
      </c>
      <c r="I165" s="19" t="str">
        <f t="shared" si="4"/>
        <v>ü</v>
      </c>
      <c r="J165" s="19" t="str">
        <f t="shared" si="5"/>
        <v>ü</v>
      </c>
    </row>
    <row r="166" spans="1:10">
      <c r="A166" s="20" t="s">
        <v>164</v>
      </c>
      <c r="B166" s="21">
        <v>154016292</v>
      </c>
      <c r="C166" s="21"/>
      <c r="D166" s="21"/>
      <c r="E166" s="21">
        <v>154016292</v>
      </c>
      <c r="F166" s="21"/>
      <c r="G166" s="21">
        <v>154016292</v>
      </c>
      <c r="I166" s="19" t="str">
        <f t="shared" si="4"/>
        <v>ü</v>
      </c>
      <c r="J166" s="19" t="str">
        <f t="shared" si="5"/>
        <v>ü</v>
      </c>
    </row>
    <row r="167" spans="1:10">
      <c r="A167" s="8" t="s">
        <v>165</v>
      </c>
      <c r="B167" s="7">
        <v>101759282</v>
      </c>
      <c r="C167" s="7"/>
      <c r="D167" s="7"/>
      <c r="E167" s="7">
        <v>101759282</v>
      </c>
      <c r="F167" s="7"/>
      <c r="G167" s="7">
        <v>101759282</v>
      </c>
      <c r="I167" s="19" t="str">
        <f t="shared" si="4"/>
        <v>ü</v>
      </c>
      <c r="J167" s="19" t="str">
        <f t="shared" si="5"/>
        <v>ü</v>
      </c>
    </row>
    <row r="168" spans="1:10">
      <c r="A168" s="8" t="s">
        <v>166</v>
      </c>
      <c r="B168" s="7">
        <v>52257010</v>
      </c>
      <c r="C168" s="7"/>
      <c r="D168" s="7"/>
      <c r="E168" s="7">
        <v>52257010</v>
      </c>
      <c r="F168" s="7"/>
      <c r="G168" s="7">
        <v>52257010</v>
      </c>
      <c r="I168" s="19" t="str">
        <f t="shared" si="4"/>
        <v>ü</v>
      </c>
      <c r="J168" s="19" t="str">
        <f t="shared" si="5"/>
        <v>ü</v>
      </c>
    </row>
    <row r="169" spans="1:10">
      <c r="A169" s="20" t="s">
        <v>167</v>
      </c>
      <c r="B169" s="21">
        <v>6560525</v>
      </c>
      <c r="C169" s="21"/>
      <c r="D169" s="21"/>
      <c r="E169" s="21">
        <v>6560525</v>
      </c>
      <c r="F169" s="21"/>
      <c r="G169" s="21">
        <v>6560525</v>
      </c>
      <c r="I169" s="19" t="str">
        <f t="shared" si="4"/>
        <v>ü</v>
      </c>
      <c r="J169" s="19" t="str">
        <f t="shared" si="5"/>
        <v>ü</v>
      </c>
    </row>
    <row r="170" spans="1:10">
      <c r="A170" s="8" t="s">
        <v>168</v>
      </c>
      <c r="B170" s="7">
        <v>250000</v>
      </c>
      <c r="C170" s="7"/>
      <c r="D170" s="7"/>
      <c r="E170" s="7">
        <v>250000</v>
      </c>
      <c r="F170" s="7"/>
      <c r="G170" s="7">
        <v>250000</v>
      </c>
      <c r="I170" s="19" t="str">
        <f t="shared" si="4"/>
        <v>ü</v>
      </c>
      <c r="J170" s="19" t="str">
        <f t="shared" si="5"/>
        <v>ü</v>
      </c>
    </row>
    <row r="171" spans="1:10">
      <c r="A171" s="8" t="s">
        <v>169</v>
      </c>
      <c r="B171" s="7">
        <v>6310525</v>
      </c>
      <c r="C171" s="7"/>
      <c r="D171" s="7"/>
      <c r="E171" s="7">
        <v>6310525</v>
      </c>
      <c r="F171" s="7"/>
      <c r="G171" s="7">
        <v>6310525</v>
      </c>
      <c r="I171" s="19" t="str">
        <f t="shared" si="4"/>
        <v>ü</v>
      </c>
      <c r="J171" s="19" t="str">
        <f t="shared" si="5"/>
        <v>ü</v>
      </c>
    </row>
    <row r="172" spans="1:10">
      <c r="A172" s="5" t="s">
        <v>170</v>
      </c>
      <c r="B172" s="6">
        <v>15805902</v>
      </c>
      <c r="C172" s="6"/>
      <c r="D172" s="6"/>
      <c r="E172" s="6">
        <v>15805902</v>
      </c>
      <c r="F172" s="6"/>
      <c r="G172" s="6">
        <v>15805902</v>
      </c>
      <c r="I172" s="19" t="str">
        <f t="shared" si="4"/>
        <v>ü</v>
      </c>
      <c r="J172" s="19" t="str">
        <f t="shared" si="5"/>
        <v>ü</v>
      </c>
    </row>
    <row r="173" spans="1:10">
      <c r="A173" s="20" t="s">
        <v>171</v>
      </c>
      <c r="B173" s="21">
        <v>15805902</v>
      </c>
      <c r="C173" s="21"/>
      <c r="D173" s="21"/>
      <c r="E173" s="21">
        <v>15805902</v>
      </c>
      <c r="F173" s="21"/>
      <c r="G173" s="21">
        <v>15805902</v>
      </c>
      <c r="I173" s="19" t="str">
        <f t="shared" si="4"/>
        <v>ü</v>
      </c>
      <c r="J173" s="19" t="str">
        <f t="shared" si="5"/>
        <v>ü</v>
      </c>
    </row>
    <row r="174" spans="1:10">
      <c r="A174" s="8" t="s">
        <v>172</v>
      </c>
      <c r="B174" s="7">
        <v>7269675</v>
      </c>
      <c r="C174" s="7"/>
      <c r="D174" s="7"/>
      <c r="E174" s="7">
        <v>7269675</v>
      </c>
      <c r="F174" s="7"/>
      <c r="G174" s="7">
        <v>7269675</v>
      </c>
      <c r="I174" s="19" t="str">
        <f t="shared" si="4"/>
        <v>ü</v>
      </c>
      <c r="J174" s="19" t="str">
        <f t="shared" si="5"/>
        <v>ü</v>
      </c>
    </row>
    <row r="175" spans="1:10">
      <c r="A175" s="8" t="s">
        <v>173</v>
      </c>
      <c r="B175" s="7">
        <v>8536227</v>
      </c>
      <c r="C175" s="7"/>
      <c r="D175" s="7"/>
      <c r="E175" s="7">
        <v>8536227</v>
      </c>
      <c r="F175" s="7"/>
      <c r="G175" s="7">
        <v>8536227</v>
      </c>
      <c r="I175" s="19" t="str">
        <f t="shared" si="4"/>
        <v>ü</v>
      </c>
      <c r="J175" s="19" t="str">
        <f t="shared" si="5"/>
        <v>ü</v>
      </c>
    </row>
    <row r="176" spans="1:10">
      <c r="A176" s="5" t="s">
        <v>174</v>
      </c>
      <c r="B176" s="6">
        <v>41316919</v>
      </c>
      <c r="C176" s="6"/>
      <c r="D176" s="6"/>
      <c r="E176" s="6">
        <v>41316919</v>
      </c>
      <c r="F176" s="6"/>
      <c r="G176" s="6">
        <v>41316919</v>
      </c>
      <c r="I176" s="19" t="str">
        <f t="shared" si="4"/>
        <v>ü</v>
      </c>
      <c r="J176" s="19" t="str">
        <f t="shared" si="5"/>
        <v>ü</v>
      </c>
    </row>
    <row r="177" spans="1:10">
      <c r="A177" s="20" t="s">
        <v>175</v>
      </c>
      <c r="B177" s="21">
        <v>8408043</v>
      </c>
      <c r="C177" s="21"/>
      <c r="D177" s="21"/>
      <c r="E177" s="21">
        <v>8408043</v>
      </c>
      <c r="F177" s="21"/>
      <c r="G177" s="21">
        <v>8408043</v>
      </c>
      <c r="I177" s="19" t="str">
        <f t="shared" si="4"/>
        <v>ü</v>
      </c>
      <c r="J177" s="19" t="str">
        <f t="shared" si="5"/>
        <v>ü</v>
      </c>
    </row>
    <row r="178" spans="1:10">
      <c r="A178" s="8" t="s">
        <v>176</v>
      </c>
      <c r="B178" s="7">
        <v>8408043</v>
      </c>
      <c r="C178" s="7"/>
      <c r="D178" s="7"/>
      <c r="E178" s="7">
        <v>8408043</v>
      </c>
      <c r="F178" s="7"/>
      <c r="G178" s="7">
        <v>8408043</v>
      </c>
      <c r="I178" s="19" t="str">
        <f t="shared" si="4"/>
        <v>ü</v>
      </c>
      <c r="J178" s="19" t="str">
        <f t="shared" si="5"/>
        <v>ü</v>
      </c>
    </row>
    <row r="179" spans="1:10">
      <c r="A179" s="20" t="s">
        <v>177</v>
      </c>
      <c r="B179" s="21">
        <v>32908876</v>
      </c>
      <c r="C179" s="21"/>
      <c r="D179" s="21"/>
      <c r="E179" s="21">
        <v>32908876</v>
      </c>
      <c r="F179" s="21"/>
      <c r="G179" s="21">
        <v>32908876</v>
      </c>
      <c r="I179" s="19" t="str">
        <f t="shared" si="4"/>
        <v>ü</v>
      </c>
      <c r="J179" s="19" t="str">
        <f t="shared" si="5"/>
        <v>ü</v>
      </c>
    </row>
    <row r="180" spans="1:10">
      <c r="A180" s="8" t="s">
        <v>178</v>
      </c>
      <c r="B180" s="7">
        <v>12321422</v>
      </c>
      <c r="C180" s="7"/>
      <c r="D180" s="7"/>
      <c r="E180" s="7">
        <v>12321422</v>
      </c>
      <c r="F180" s="7"/>
      <c r="G180" s="7">
        <v>12321422</v>
      </c>
      <c r="I180" s="19" t="str">
        <f t="shared" si="4"/>
        <v>ü</v>
      </c>
      <c r="J180" s="19" t="str">
        <f t="shared" si="5"/>
        <v>ü</v>
      </c>
    </row>
    <row r="181" spans="1:10">
      <c r="A181" s="8" t="s">
        <v>179</v>
      </c>
      <c r="B181" s="7">
        <v>5347500</v>
      </c>
      <c r="C181" s="7"/>
      <c r="D181" s="7"/>
      <c r="E181" s="7">
        <v>5347500</v>
      </c>
      <c r="F181" s="7"/>
      <c r="G181" s="7">
        <v>5347500</v>
      </c>
      <c r="I181" s="19" t="str">
        <f t="shared" si="4"/>
        <v>ü</v>
      </c>
      <c r="J181" s="19" t="str">
        <f t="shared" si="5"/>
        <v>ü</v>
      </c>
    </row>
    <row r="182" spans="1:10">
      <c r="A182" s="8" t="s">
        <v>180</v>
      </c>
      <c r="B182" s="7">
        <v>11760601</v>
      </c>
      <c r="C182" s="7"/>
      <c r="D182" s="7"/>
      <c r="E182" s="7">
        <v>11760601</v>
      </c>
      <c r="F182" s="7"/>
      <c r="G182" s="7">
        <v>11760601</v>
      </c>
      <c r="I182" s="19" t="str">
        <f t="shared" si="4"/>
        <v>ü</v>
      </c>
      <c r="J182" s="19" t="str">
        <f t="shared" si="5"/>
        <v>ü</v>
      </c>
    </row>
    <row r="183" spans="1:10">
      <c r="A183" s="8" t="s">
        <v>181</v>
      </c>
      <c r="B183" s="7">
        <v>1119964</v>
      </c>
      <c r="C183" s="7"/>
      <c r="D183" s="7"/>
      <c r="E183" s="7">
        <v>1119964</v>
      </c>
      <c r="F183" s="7"/>
      <c r="G183" s="7">
        <v>1119964</v>
      </c>
      <c r="I183" s="19" t="str">
        <f t="shared" si="4"/>
        <v>ü</v>
      </c>
      <c r="J183" s="19" t="str">
        <f t="shared" si="5"/>
        <v>ü</v>
      </c>
    </row>
    <row r="184" spans="1:10">
      <c r="A184" s="8" t="s">
        <v>182</v>
      </c>
      <c r="B184" s="7">
        <v>1059389</v>
      </c>
      <c r="C184" s="7"/>
      <c r="D184" s="7"/>
      <c r="E184" s="7">
        <v>1059389</v>
      </c>
      <c r="F184" s="7"/>
      <c r="G184" s="7">
        <v>1059389</v>
      </c>
      <c r="I184" s="19" t="str">
        <f t="shared" si="4"/>
        <v>ü</v>
      </c>
      <c r="J184" s="19" t="str">
        <f t="shared" si="5"/>
        <v>ü</v>
      </c>
    </row>
    <row r="185" spans="1:10">
      <c r="A185" s="8" t="s">
        <v>183</v>
      </c>
      <c r="B185" s="7">
        <v>1300000</v>
      </c>
      <c r="C185" s="7"/>
      <c r="D185" s="7"/>
      <c r="E185" s="7">
        <v>1300000</v>
      </c>
      <c r="F185" s="7"/>
      <c r="G185" s="7">
        <v>1300000</v>
      </c>
      <c r="I185" s="19" t="str">
        <f t="shared" si="4"/>
        <v>ü</v>
      </c>
      <c r="J185" s="19" t="str">
        <f t="shared" si="5"/>
        <v>ü</v>
      </c>
    </row>
    <row r="186" spans="1:10">
      <c r="A186" s="5" t="s">
        <v>184</v>
      </c>
      <c r="B186" s="6">
        <v>17448208</v>
      </c>
      <c r="C186" s="6"/>
      <c r="D186" s="6"/>
      <c r="E186" s="6">
        <v>17448208</v>
      </c>
      <c r="F186" s="6">
        <v>33660</v>
      </c>
      <c r="G186" s="6">
        <v>17414548</v>
      </c>
      <c r="I186" s="19" t="str">
        <f t="shared" si="4"/>
        <v>ü</v>
      </c>
      <c r="J186" s="19" t="str">
        <f t="shared" si="5"/>
        <v>ü</v>
      </c>
    </row>
    <row r="187" spans="1:10">
      <c r="A187" s="20" t="s">
        <v>185</v>
      </c>
      <c r="B187" s="21">
        <v>11397083</v>
      </c>
      <c r="C187" s="21"/>
      <c r="D187" s="21"/>
      <c r="E187" s="21">
        <v>11397083</v>
      </c>
      <c r="F187" s="21">
        <v>33660</v>
      </c>
      <c r="G187" s="21">
        <v>11363423</v>
      </c>
      <c r="I187" s="19" t="str">
        <f t="shared" si="4"/>
        <v>ü</v>
      </c>
      <c r="J187" s="19" t="str">
        <f t="shared" si="5"/>
        <v>ü</v>
      </c>
    </row>
    <row r="188" spans="1:10">
      <c r="A188" s="8" t="s">
        <v>186</v>
      </c>
      <c r="B188" s="7">
        <v>11397083</v>
      </c>
      <c r="C188" s="7"/>
      <c r="D188" s="7"/>
      <c r="E188" s="7">
        <v>11397083</v>
      </c>
      <c r="F188" s="11">
        <v>33660</v>
      </c>
      <c r="G188" s="7">
        <v>11363423</v>
      </c>
      <c r="I188" s="19" t="str">
        <f t="shared" si="4"/>
        <v>ü</v>
      </c>
      <c r="J188" s="19" t="str">
        <f t="shared" si="5"/>
        <v>ü</v>
      </c>
    </row>
    <row r="189" spans="1:10">
      <c r="A189" s="20" t="s">
        <v>187</v>
      </c>
      <c r="B189" s="21">
        <v>6051125</v>
      </c>
      <c r="C189" s="21"/>
      <c r="D189" s="21"/>
      <c r="E189" s="21">
        <v>6051125</v>
      </c>
      <c r="F189" s="21"/>
      <c r="G189" s="21">
        <v>6051125</v>
      </c>
      <c r="I189" s="19" t="str">
        <f t="shared" si="4"/>
        <v>ü</v>
      </c>
      <c r="J189" s="19" t="str">
        <f t="shared" si="5"/>
        <v>ü</v>
      </c>
    </row>
    <row r="190" spans="1:10">
      <c r="A190" s="8" t="s">
        <v>246</v>
      </c>
      <c r="B190" s="7">
        <v>6051125</v>
      </c>
      <c r="C190" s="7"/>
      <c r="D190" s="7"/>
      <c r="E190" s="7">
        <v>6051125</v>
      </c>
      <c r="F190" s="7"/>
      <c r="G190" s="7">
        <v>6051125</v>
      </c>
      <c r="I190" s="19" t="str">
        <f t="shared" si="4"/>
        <v>ü</v>
      </c>
      <c r="J190" s="19" t="str">
        <f t="shared" si="5"/>
        <v>ü</v>
      </c>
    </row>
    <row r="191" spans="1:10">
      <c r="A191" s="5" t="s">
        <v>188</v>
      </c>
      <c r="B191" s="6">
        <v>914576</v>
      </c>
      <c r="C191" s="6"/>
      <c r="D191" s="6"/>
      <c r="E191" s="6">
        <v>914576</v>
      </c>
      <c r="F191" s="6"/>
      <c r="G191" s="6">
        <v>914576</v>
      </c>
      <c r="I191" s="19" t="str">
        <f t="shared" si="4"/>
        <v>ü</v>
      </c>
      <c r="J191" s="19" t="str">
        <f t="shared" si="5"/>
        <v>ü</v>
      </c>
    </row>
    <row r="192" spans="1:10">
      <c r="A192" s="20" t="s">
        <v>189</v>
      </c>
      <c r="B192" s="21">
        <v>914576</v>
      </c>
      <c r="C192" s="21"/>
      <c r="D192" s="21"/>
      <c r="E192" s="21">
        <v>914576</v>
      </c>
      <c r="F192" s="21"/>
      <c r="G192" s="21">
        <v>914576</v>
      </c>
      <c r="I192" s="19" t="str">
        <f t="shared" si="4"/>
        <v>ü</v>
      </c>
      <c r="J192" s="19" t="str">
        <f t="shared" si="5"/>
        <v>ü</v>
      </c>
    </row>
    <row r="193" spans="1:10">
      <c r="A193" s="8" t="s">
        <v>190</v>
      </c>
      <c r="B193" s="7">
        <v>914576</v>
      </c>
      <c r="C193" s="7"/>
      <c r="D193" s="7"/>
      <c r="E193" s="7">
        <v>914576</v>
      </c>
      <c r="F193" s="7"/>
      <c r="G193" s="7">
        <v>914576</v>
      </c>
      <c r="I193" s="19" t="str">
        <f t="shared" si="4"/>
        <v>ü</v>
      </c>
      <c r="J193" s="19" t="str">
        <f t="shared" si="5"/>
        <v>ü</v>
      </c>
    </row>
    <row r="194" spans="1:10">
      <c r="A194" s="9" t="s">
        <v>191</v>
      </c>
      <c r="B194" s="10">
        <v>32760672</v>
      </c>
      <c r="C194" s="10">
        <v>13803097</v>
      </c>
      <c r="D194" s="10"/>
      <c r="E194" s="10">
        <v>46563769</v>
      </c>
      <c r="F194" s="4">
        <v>12023250</v>
      </c>
      <c r="G194" s="10">
        <v>34540519</v>
      </c>
      <c r="I194" s="19" t="str">
        <f t="shared" si="4"/>
        <v>ü</v>
      </c>
      <c r="J194" s="19" t="str">
        <f t="shared" si="5"/>
        <v>ü</v>
      </c>
    </row>
    <row r="195" spans="1:10">
      <c r="A195" s="5" t="s">
        <v>192</v>
      </c>
      <c r="B195" s="6">
        <v>32760672</v>
      </c>
      <c r="C195" s="6">
        <v>13803097</v>
      </c>
      <c r="D195" s="6"/>
      <c r="E195" s="6">
        <v>46563769</v>
      </c>
      <c r="F195" s="6">
        <v>12023250</v>
      </c>
      <c r="G195" s="6">
        <v>34540519</v>
      </c>
      <c r="I195" s="19" t="str">
        <f t="shared" si="4"/>
        <v>ü</v>
      </c>
      <c r="J195" s="19" t="str">
        <f t="shared" si="5"/>
        <v>ü</v>
      </c>
    </row>
    <row r="196" spans="1:10">
      <c r="A196" s="20" t="s">
        <v>193</v>
      </c>
      <c r="B196" s="21">
        <v>17822590</v>
      </c>
      <c r="C196" s="21"/>
      <c r="D196" s="21"/>
      <c r="E196" s="21">
        <v>17822590</v>
      </c>
      <c r="F196" s="21">
        <v>12023250</v>
      </c>
      <c r="G196" s="21">
        <v>5799340</v>
      </c>
      <c r="I196" s="19" t="str">
        <f t="shared" si="4"/>
        <v>ü</v>
      </c>
      <c r="J196" s="19" t="str">
        <f t="shared" si="5"/>
        <v>ü</v>
      </c>
    </row>
    <row r="197" spans="1:10">
      <c r="A197" s="8" t="s">
        <v>194</v>
      </c>
      <c r="B197" s="7">
        <v>17822590</v>
      </c>
      <c r="C197" s="7"/>
      <c r="D197" s="7"/>
      <c r="E197" s="7">
        <v>17822590</v>
      </c>
      <c r="F197" s="7">
        <v>12023250</v>
      </c>
      <c r="G197" s="7">
        <v>5799340</v>
      </c>
      <c r="I197" s="19" t="str">
        <f t="shared" ref="I197:I242" si="6">IF(SUM(B197:D197)=E197,"ü","N")</f>
        <v>ü</v>
      </c>
      <c r="J197" s="19" t="str">
        <f t="shared" ref="J197:J242" si="7">IF(E197-F197=G197,"ü","N")</f>
        <v>ü</v>
      </c>
    </row>
    <row r="198" spans="1:10">
      <c r="A198" s="20" t="s">
        <v>195</v>
      </c>
      <c r="B198" s="21">
        <v>14938082</v>
      </c>
      <c r="C198" s="21"/>
      <c r="D198" s="21"/>
      <c r="E198" s="21">
        <v>14938082</v>
      </c>
      <c r="F198" s="21"/>
      <c r="G198" s="21">
        <v>14938082</v>
      </c>
      <c r="I198" s="19" t="str">
        <f t="shared" si="6"/>
        <v>ü</v>
      </c>
      <c r="J198" s="19" t="str">
        <f t="shared" si="7"/>
        <v>ü</v>
      </c>
    </row>
    <row r="199" spans="1:10">
      <c r="A199" s="8" t="s">
        <v>196</v>
      </c>
      <c r="B199" s="7">
        <v>751087</v>
      </c>
      <c r="C199" s="7"/>
      <c r="D199" s="7"/>
      <c r="E199" s="7">
        <v>751087</v>
      </c>
      <c r="F199" s="7"/>
      <c r="G199" s="7">
        <v>751087</v>
      </c>
      <c r="I199" s="19" t="str">
        <f t="shared" si="6"/>
        <v>ü</v>
      </c>
      <c r="J199" s="19" t="str">
        <f t="shared" si="7"/>
        <v>ü</v>
      </c>
    </row>
    <row r="200" spans="1:10">
      <c r="A200" s="8" t="s">
        <v>197</v>
      </c>
      <c r="B200" s="7">
        <v>672300</v>
      </c>
      <c r="C200" s="7"/>
      <c r="D200" s="7"/>
      <c r="E200" s="7">
        <v>672300</v>
      </c>
      <c r="F200" s="7"/>
      <c r="G200" s="7">
        <v>672300</v>
      </c>
      <c r="I200" s="19" t="str">
        <f t="shared" si="6"/>
        <v>ü</v>
      </c>
      <c r="J200" s="19" t="str">
        <f t="shared" si="7"/>
        <v>ü</v>
      </c>
    </row>
    <row r="201" spans="1:10">
      <c r="A201" s="8" t="s">
        <v>198</v>
      </c>
      <c r="B201" s="7">
        <v>5137336</v>
      </c>
      <c r="C201" s="7"/>
      <c r="D201" s="7"/>
      <c r="E201" s="7">
        <v>5137336</v>
      </c>
      <c r="F201" s="7"/>
      <c r="G201" s="7">
        <v>5137336</v>
      </c>
      <c r="I201" s="19" t="str">
        <f t="shared" si="6"/>
        <v>ü</v>
      </c>
      <c r="J201" s="19" t="str">
        <f t="shared" si="7"/>
        <v>ü</v>
      </c>
    </row>
    <row r="202" spans="1:10">
      <c r="A202" s="8" t="s">
        <v>199</v>
      </c>
      <c r="B202" s="7">
        <v>1011084</v>
      </c>
      <c r="C202" s="7"/>
      <c r="D202" s="7"/>
      <c r="E202" s="7">
        <v>1011084</v>
      </c>
      <c r="F202" s="7"/>
      <c r="G202" s="7">
        <v>1011084</v>
      </c>
      <c r="I202" s="19" t="str">
        <f t="shared" si="6"/>
        <v>ü</v>
      </c>
      <c r="J202" s="19" t="str">
        <f t="shared" si="7"/>
        <v>ü</v>
      </c>
    </row>
    <row r="203" spans="1:10">
      <c r="A203" s="8" t="s">
        <v>200</v>
      </c>
      <c r="B203" s="7">
        <v>4804075</v>
      </c>
      <c r="C203" s="7"/>
      <c r="D203" s="7"/>
      <c r="E203" s="7">
        <v>4804075</v>
      </c>
      <c r="F203" s="7"/>
      <c r="G203" s="7">
        <v>4804075</v>
      </c>
      <c r="I203" s="19" t="str">
        <f t="shared" si="6"/>
        <v>ü</v>
      </c>
      <c r="J203" s="19" t="str">
        <f t="shared" si="7"/>
        <v>ü</v>
      </c>
    </row>
    <row r="204" spans="1:10">
      <c r="A204" s="8" t="s">
        <v>201</v>
      </c>
      <c r="B204" s="7">
        <v>2562200</v>
      </c>
      <c r="C204" s="7"/>
      <c r="D204" s="7"/>
      <c r="E204" s="7">
        <v>2562200</v>
      </c>
      <c r="F204" s="7"/>
      <c r="G204" s="7">
        <v>2562200</v>
      </c>
      <c r="I204" s="19" t="str">
        <f t="shared" si="6"/>
        <v>ü</v>
      </c>
      <c r="J204" s="19" t="str">
        <f t="shared" si="7"/>
        <v>ü</v>
      </c>
    </row>
    <row r="205" spans="1:10">
      <c r="A205" s="20" t="s">
        <v>202</v>
      </c>
      <c r="B205" s="21"/>
      <c r="C205" s="21">
        <v>13803097</v>
      </c>
      <c r="D205" s="21"/>
      <c r="E205" s="21">
        <v>13803097</v>
      </c>
      <c r="F205" s="21"/>
      <c r="G205" s="21">
        <v>13803097</v>
      </c>
      <c r="I205" s="19" t="str">
        <f t="shared" si="6"/>
        <v>ü</v>
      </c>
      <c r="J205" s="19" t="str">
        <f t="shared" si="7"/>
        <v>ü</v>
      </c>
    </row>
    <row r="206" spans="1:10">
      <c r="A206" s="8" t="s">
        <v>240</v>
      </c>
      <c r="B206" s="7"/>
      <c r="C206" s="7">
        <v>12906097</v>
      </c>
      <c r="D206" s="7"/>
      <c r="E206" s="7">
        <v>12906097</v>
      </c>
      <c r="F206" s="7"/>
      <c r="G206" s="7">
        <v>12906097</v>
      </c>
      <c r="I206" s="19" t="str">
        <f t="shared" si="6"/>
        <v>ü</v>
      </c>
      <c r="J206" s="19" t="str">
        <f t="shared" si="7"/>
        <v>ü</v>
      </c>
    </row>
    <row r="207" spans="1:10">
      <c r="A207" s="8" t="s">
        <v>203</v>
      </c>
      <c r="B207" s="7"/>
      <c r="C207" s="7">
        <v>897000</v>
      </c>
      <c r="D207" s="7"/>
      <c r="E207" s="7">
        <v>897000</v>
      </c>
      <c r="F207" s="7"/>
      <c r="G207" s="7">
        <v>897000</v>
      </c>
      <c r="I207" s="19" t="str">
        <f t="shared" si="6"/>
        <v>ü</v>
      </c>
      <c r="J207" s="19" t="str">
        <f t="shared" si="7"/>
        <v>ü</v>
      </c>
    </row>
    <row r="208" spans="1:10">
      <c r="A208" s="9" t="s">
        <v>204</v>
      </c>
      <c r="B208" s="10">
        <v>171292943</v>
      </c>
      <c r="C208" s="10"/>
      <c r="D208" s="10"/>
      <c r="E208" s="10">
        <v>171292943</v>
      </c>
      <c r="F208" s="10">
        <v>161750</v>
      </c>
      <c r="G208" s="10">
        <v>171131193</v>
      </c>
      <c r="I208" s="19" t="str">
        <f t="shared" si="6"/>
        <v>ü</v>
      </c>
      <c r="J208" s="19" t="str">
        <f t="shared" si="7"/>
        <v>ü</v>
      </c>
    </row>
    <row r="209" spans="1:10">
      <c r="A209" s="5" t="s">
        <v>205</v>
      </c>
      <c r="B209" s="6">
        <v>52524844</v>
      </c>
      <c r="C209" s="6"/>
      <c r="D209" s="6"/>
      <c r="E209" s="6">
        <v>52524844</v>
      </c>
      <c r="F209" s="6"/>
      <c r="G209" s="6">
        <v>52524844</v>
      </c>
      <c r="I209" s="19" t="str">
        <f t="shared" si="6"/>
        <v>ü</v>
      </c>
      <c r="J209" s="19" t="str">
        <f t="shared" si="7"/>
        <v>ü</v>
      </c>
    </row>
    <row r="210" spans="1:10">
      <c r="A210" s="20" t="s">
        <v>206</v>
      </c>
      <c r="B210" s="21">
        <v>5646570</v>
      </c>
      <c r="C210" s="21"/>
      <c r="D210" s="21"/>
      <c r="E210" s="21">
        <v>5646570</v>
      </c>
      <c r="F210" s="21"/>
      <c r="G210" s="21">
        <v>5646570</v>
      </c>
      <c r="I210" s="19" t="str">
        <f t="shared" si="6"/>
        <v>ü</v>
      </c>
      <c r="J210" s="19" t="str">
        <f t="shared" si="7"/>
        <v>ü</v>
      </c>
    </row>
    <row r="211" spans="1:10">
      <c r="A211" s="8" t="s">
        <v>207</v>
      </c>
      <c r="B211" s="7">
        <v>5646570</v>
      </c>
      <c r="C211" s="7"/>
      <c r="D211" s="7"/>
      <c r="E211" s="7">
        <v>5646570</v>
      </c>
      <c r="F211" s="7"/>
      <c r="G211" s="7">
        <v>5646570</v>
      </c>
      <c r="I211" s="19" t="str">
        <f t="shared" si="6"/>
        <v>ü</v>
      </c>
      <c r="J211" s="19" t="str">
        <f t="shared" si="7"/>
        <v>ü</v>
      </c>
    </row>
    <row r="212" spans="1:10">
      <c r="A212" s="20" t="s">
        <v>208</v>
      </c>
      <c r="B212" s="21">
        <v>44359828</v>
      </c>
      <c r="C212" s="21"/>
      <c r="D212" s="21"/>
      <c r="E212" s="21">
        <v>44359828</v>
      </c>
      <c r="F212" s="21"/>
      <c r="G212" s="21">
        <v>44359828</v>
      </c>
      <c r="I212" s="19" t="str">
        <f t="shared" si="6"/>
        <v>ü</v>
      </c>
      <c r="J212" s="19" t="str">
        <f t="shared" si="7"/>
        <v>ü</v>
      </c>
    </row>
    <row r="213" spans="1:10">
      <c r="A213" s="8" t="s">
        <v>209</v>
      </c>
      <c r="B213" s="7">
        <v>44359828</v>
      </c>
      <c r="C213" s="7"/>
      <c r="D213" s="7"/>
      <c r="E213" s="7">
        <v>44359828</v>
      </c>
      <c r="F213" s="7"/>
      <c r="G213" s="7">
        <v>44359828</v>
      </c>
      <c r="I213" s="19" t="str">
        <f t="shared" si="6"/>
        <v>ü</v>
      </c>
      <c r="J213" s="19" t="str">
        <f t="shared" si="7"/>
        <v>ü</v>
      </c>
    </row>
    <row r="214" spans="1:10">
      <c r="A214" s="20" t="s">
        <v>241</v>
      </c>
      <c r="B214" s="21">
        <v>2518446</v>
      </c>
      <c r="C214" s="21"/>
      <c r="D214" s="21"/>
      <c r="E214" s="21">
        <v>2518446</v>
      </c>
      <c r="F214" s="21"/>
      <c r="G214" s="21">
        <v>2518446</v>
      </c>
      <c r="I214" s="19" t="str">
        <f t="shared" si="6"/>
        <v>ü</v>
      </c>
      <c r="J214" s="19" t="str">
        <f t="shared" si="7"/>
        <v>ü</v>
      </c>
    </row>
    <row r="215" spans="1:10">
      <c r="A215" s="8" t="s">
        <v>210</v>
      </c>
      <c r="B215" s="7">
        <v>1446087</v>
      </c>
      <c r="C215" s="7"/>
      <c r="D215" s="7"/>
      <c r="E215" s="7">
        <v>1446087</v>
      </c>
      <c r="F215" s="7"/>
      <c r="G215" s="7">
        <v>1446087</v>
      </c>
      <c r="I215" s="19" t="str">
        <f t="shared" si="6"/>
        <v>ü</v>
      </c>
      <c r="J215" s="19" t="str">
        <f t="shared" si="7"/>
        <v>ü</v>
      </c>
    </row>
    <row r="216" spans="1:10">
      <c r="A216" s="8" t="s">
        <v>211</v>
      </c>
      <c r="B216" s="7">
        <v>481239</v>
      </c>
      <c r="C216" s="7"/>
      <c r="D216" s="7"/>
      <c r="E216" s="7">
        <v>481239</v>
      </c>
      <c r="F216" s="7"/>
      <c r="G216" s="7">
        <v>481239</v>
      </c>
      <c r="I216" s="19" t="str">
        <f t="shared" si="6"/>
        <v>ü</v>
      </c>
      <c r="J216" s="19" t="str">
        <f t="shared" si="7"/>
        <v>ü</v>
      </c>
    </row>
    <row r="217" spans="1:10">
      <c r="A217" s="8" t="s">
        <v>212</v>
      </c>
      <c r="B217" s="7">
        <v>591120</v>
      </c>
      <c r="C217" s="7"/>
      <c r="D217" s="7"/>
      <c r="E217" s="7">
        <v>591120</v>
      </c>
      <c r="F217" s="7"/>
      <c r="G217" s="7">
        <v>591120</v>
      </c>
      <c r="I217" s="19" t="str">
        <f t="shared" si="6"/>
        <v>ü</v>
      </c>
      <c r="J217" s="19" t="str">
        <f t="shared" si="7"/>
        <v>ü</v>
      </c>
    </row>
    <row r="218" spans="1:10">
      <c r="A218" s="5" t="s">
        <v>213</v>
      </c>
      <c r="B218" s="6">
        <v>28051485</v>
      </c>
      <c r="C218" s="6"/>
      <c r="D218" s="6"/>
      <c r="E218" s="6">
        <v>28051485</v>
      </c>
      <c r="F218" s="6"/>
      <c r="G218" s="6">
        <v>28051485</v>
      </c>
      <c r="I218" s="19" t="str">
        <f t="shared" si="6"/>
        <v>ü</v>
      </c>
      <c r="J218" s="19" t="str">
        <f t="shared" si="7"/>
        <v>ü</v>
      </c>
    </row>
    <row r="219" spans="1:10">
      <c r="A219" s="20" t="s">
        <v>214</v>
      </c>
      <c r="B219" s="21">
        <v>8463863</v>
      </c>
      <c r="C219" s="21"/>
      <c r="D219" s="21"/>
      <c r="E219" s="21">
        <v>8463863</v>
      </c>
      <c r="F219" s="21"/>
      <c r="G219" s="21">
        <v>8463863</v>
      </c>
      <c r="I219" s="19" t="str">
        <f t="shared" si="6"/>
        <v>ü</v>
      </c>
      <c r="J219" s="19" t="str">
        <f t="shared" si="7"/>
        <v>ü</v>
      </c>
    </row>
    <row r="220" spans="1:10">
      <c r="A220" s="8" t="s">
        <v>215</v>
      </c>
      <c r="B220" s="7">
        <v>8363863</v>
      </c>
      <c r="C220" s="7"/>
      <c r="D220" s="7"/>
      <c r="E220" s="7">
        <v>8363863</v>
      </c>
      <c r="F220" s="7"/>
      <c r="G220" s="7">
        <v>8363863</v>
      </c>
      <c r="I220" s="19" t="str">
        <f t="shared" si="6"/>
        <v>ü</v>
      </c>
      <c r="J220" s="19" t="str">
        <f t="shared" si="7"/>
        <v>ü</v>
      </c>
    </row>
    <row r="221" spans="1:10">
      <c r="A221" s="8" t="s">
        <v>216</v>
      </c>
      <c r="B221" s="7">
        <v>100000</v>
      </c>
      <c r="C221" s="7"/>
      <c r="D221" s="7"/>
      <c r="E221" s="7">
        <v>100000</v>
      </c>
      <c r="F221" s="7"/>
      <c r="G221" s="7">
        <v>100000</v>
      </c>
      <c r="I221" s="19" t="str">
        <f t="shared" si="6"/>
        <v>ü</v>
      </c>
      <c r="J221" s="19" t="str">
        <f t="shared" si="7"/>
        <v>ü</v>
      </c>
    </row>
    <row r="222" spans="1:10">
      <c r="A222" s="20" t="s">
        <v>217</v>
      </c>
      <c r="B222" s="21">
        <v>3209584</v>
      </c>
      <c r="C222" s="21"/>
      <c r="D222" s="21"/>
      <c r="E222" s="21">
        <v>3209584</v>
      </c>
      <c r="F222" s="21"/>
      <c r="G222" s="21">
        <v>3209584</v>
      </c>
      <c r="I222" s="19" t="str">
        <f t="shared" si="6"/>
        <v>ü</v>
      </c>
      <c r="J222" s="19" t="str">
        <f t="shared" si="7"/>
        <v>ü</v>
      </c>
    </row>
    <row r="223" spans="1:10">
      <c r="A223" s="8" t="s">
        <v>218</v>
      </c>
      <c r="B223" s="7">
        <v>3209584</v>
      </c>
      <c r="C223" s="7"/>
      <c r="D223" s="7"/>
      <c r="E223" s="7">
        <v>3209584</v>
      </c>
      <c r="F223" s="7"/>
      <c r="G223" s="7">
        <v>3209584</v>
      </c>
      <c r="I223" s="19" t="str">
        <f t="shared" si="6"/>
        <v>ü</v>
      </c>
      <c r="J223" s="19" t="str">
        <f t="shared" si="7"/>
        <v>ü</v>
      </c>
    </row>
    <row r="224" spans="1:10">
      <c r="A224" s="20" t="s">
        <v>219</v>
      </c>
      <c r="B224" s="21">
        <v>16378038</v>
      </c>
      <c r="C224" s="21"/>
      <c r="D224" s="21"/>
      <c r="E224" s="21">
        <v>16378038</v>
      </c>
      <c r="F224" s="21"/>
      <c r="G224" s="21">
        <v>16378038</v>
      </c>
      <c r="I224" s="19" t="str">
        <f t="shared" si="6"/>
        <v>ü</v>
      </c>
      <c r="J224" s="19" t="str">
        <f t="shared" si="7"/>
        <v>ü</v>
      </c>
    </row>
    <row r="225" spans="1:10">
      <c r="A225" s="8" t="s">
        <v>220</v>
      </c>
      <c r="B225" s="7">
        <v>16378038</v>
      </c>
      <c r="C225" s="7"/>
      <c r="D225" s="7"/>
      <c r="E225" s="7">
        <v>16378038</v>
      </c>
      <c r="F225" s="7"/>
      <c r="G225" s="7">
        <v>16378038</v>
      </c>
      <c r="I225" s="19" t="str">
        <f t="shared" si="6"/>
        <v>ü</v>
      </c>
      <c r="J225" s="19" t="str">
        <f t="shared" si="7"/>
        <v>ü</v>
      </c>
    </row>
    <row r="226" spans="1:10">
      <c r="A226" s="5" t="s">
        <v>221</v>
      </c>
      <c r="B226" s="6">
        <v>6755446</v>
      </c>
      <c r="C226" s="6"/>
      <c r="D226" s="6"/>
      <c r="E226" s="6">
        <v>6755446</v>
      </c>
      <c r="F226" s="6">
        <v>161750</v>
      </c>
      <c r="G226" s="6">
        <v>6593696</v>
      </c>
      <c r="I226" s="19" t="str">
        <f t="shared" si="6"/>
        <v>ü</v>
      </c>
      <c r="J226" s="19" t="str">
        <f t="shared" si="7"/>
        <v>ü</v>
      </c>
    </row>
    <row r="227" spans="1:10">
      <c r="A227" s="20" t="s">
        <v>222</v>
      </c>
      <c r="B227" s="21">
        <v>6755446</v>
      </c>
      <c r="C227" s="21"/>
      <c r="D227" s="21"/>
      <c r="E227" s="21">
        <v>6755446</v>
      </c>
      <c r="F227" s="21">
        <v>161750</v>
      </c>
      <c r="G227" s="21">
        <v>6593696</v>
      </c>
      <c r="I227" s="19" t="str">
        <f t="shared" si="6"/>
        <v>ü</v>
      </c>
      <c r="J227" s="19" t="str">
        <f t="shared" si="7"/>
        <v>ü</v>
      </c>
    </row>
    <row r="228" spans="1:10">
      <c r="A228" s="8" t="s">
        <v>223</v>
      </c>
      <c r="B228" s="7">
        <v>576664</v>
      </c>
      <c r="C228" s="7"/>
      <c r="D228" s="7"/>
      <c r="E228" s="7">
        <v>576664</v>
      </c>
      <c r="F228" s="7"/>
      <c r="G228" s="7">
        <v>576664</v>
      </c>
      <c r="I228" s="19" t="str">
        <f t="shared" si="6"/>
        <v>ü</v>
      </c>
      <c r="J228" s="19" t="str">
        <f t="shared" si="7"/>
        <v>ü</v>
      </c>
    </row>
    <row r="229" spans="1:10">
      <c r="A229" s="8" t="s">
        <v>224</v>
      </c>
      <c r="B229" s="7">
        <v>6178782</v>
      </c>
      <c r="C229" s="7"/>
      <c r="D229" s="7"/>
      <c r="E229" s="7">
        <v>6178782</v>
      </c>
      <c r="F229" s="11">
        <v>161750</v>
      </c>
      <c r="G229" s="7">
        <v>6017032</v>
      </c>
      <c r="I229" s="19" t="str">
        <f t="shared" si="6"/>
        <v>ü</v>
      </c>
      <c r="J229" s="19" t="str">
        <f t="shared" si="7"/>
        <v>ü</v>
      </c>
    </row>
    <row r="230" spans="1:10">
      <c r="A230" s="5" t="s">
        <v>225</v>
      </c>
      <c r="B230" s="6">
        <v>70486622</v>
      </c>
      <c r="C230" s="6"/>
      <c r="D230" s="6"/>
      <c r="E230" s="6">
        <v>70486622</v>
      </c>
      <c r="F230" s="6"/>
      <c r="G230" s="6">
        <v>70486622</v>
      </c>
      <c r="I230" s="19" t="str">
        <f t="shared" si="6"/>
        <v>ü</v>
      </c>
      <c r="J230" s="19" t="str">
        <f t="shared" si="7"/>
        <v>ü</v>
      </c>
    </row>
    <row r="231" spans="1:10">
      <c r="A231" s="20" t="s">
        <v>226</v>
      </c>
      <c r="B231" s="21">
        <v>70486622</v>
      </c>
      <c r="C231" s="21"/>
      <c r="D231" s="21"/>
      <c r="E231" s="21">
        <v>70486622</v>
      </c>
      <c r="F231" s="21"/>
      <c r="G231" s="21">
        <v>70486622</v>
      </c>
      <c r="I231" s="19" t="str">
        <f t="shared" si="6"/>
        <v>ü</v>
      </c>
      <c r="J231" s="19" t="str">
        <f t="shared" si="7"/>
        <v>ü</v>
      </c>
    </row>
    <row r="232" spans="1:10">
      <c r="A232" s="8" t="s">
        <v>227</v>
      </c>
      <c r="B232" s="7">
        <v>5556204</v>
      </c>
      <c r="C232" s="7"/>
      <c r="D232" s="7"/>
      <c r="E232" s="7">
        <v>5556204</v>
      </c>
      <c r="F232" s="7"/>
      <c r="G232" s="7">
        <v>5556204</v>
      </c>
      <c r="I232" s="19" t="str">
        <f t="shared" si="6"/>
        <v>ü</v>
      </c>
      <c r="J232" s="19" t="str">
        <f t="shared" si="7"/>
        <v>ü</v>
      </c>
    </row>
    <row r="233" spans="1:10">
      <c r="A233" s="8" t="s">
        <v>228</v>
      </c>
      <c r="B233" s="7">
        <v>30526396</v>
      </c>
      <c r="C233" s="7"/>
      <c r="D233" s="7"/>
      <c r="E233" s="7">
        <v>30526396</v>
      </c>
      <c r="F233" s="7"/>
      <c r="G233" s="7">
        <v>30526396</v>
      </c>
      <c r="I233" s="19" t="str">
        <f t="shared" si="6"/>
        <v>ü</v>
      </c>
      <c r="J233" s="19" t="str">
        <f t="shared" si="7"/>
        <v>ü</v>
      </c>
    </row>
    <row r="234" spans="1:10">
      <c r="A234" s="8" t="s">
        <v>229</v>
      </c>
      <c r="B234" s="7">
        <v>34404022</v>
      </c>
      <c r="C234" s="7"/>
      <c r="D234" s="7"/>
      <c r="E234" s="7">
        <v>34404022</v>
      </c>
      <c r="F234" s="7"/>
      <c r="G234" s="7">
        <v>34404022</v>
      </c>
      <c r="I234" s="19" t="str">
        <f t="shared" si="6"/>
        <v>ü</v>
      </c>
      <c r="J234" s="19" t="str">
        <f t="shared" si="7"/>
        <v>ü</v>
      </c>
    </row>
    <row r="235" spans="1:10">
      <c r="A235" s="5" t="s">
        <v>230</v>
      </c>
      <c r="B235" s="6">
        <v>13474546</v>
      </c>
      <c r="C235" s="6"/>
      <c r="D235" s="6"/>
      <c r="E235" s="6">
        <v>13474546</v>
      </c>
      <c r="F235" s="6"/>
      <c r="G235" s="6">
        <v>13474546</v>
      </c>
      <c r="I235" s="19" t="str">
        <f t="shared" si="6"/>
        <v>ü</v>
      </c>
      <c r="J235" s="19" t="str">
        <f t="shared" si="7"/>
        <v>ü</v>
      </c>
    </row>
    <row r="236" spans="1:10">
      <c r="A236" s="20" t="s">
        <v>231</v>
      </c>
      <c r="B236" s="21">
        <v>13474546</v>
      </c>
      <c r="C236" s="21"/>
      <c r="D236" s="21"/>
      <c r="E236" s="21">
        <v>13474546</v>
      </c>
      <c r="F236" s="21"/>
      <c r="G236" s="21">
        <v>13474546</v>
      </c>
      <c r="I236" s="19" t="str">
        <f t="shared" si="6"/>
        <v>ü</v>
      </c>
      <c r="J236" s="19" t="str">
        <f t="shared" si="7"/>
        <v>ü</v>
      </c>
    </row>
    <row r="237" spans="1:10">
      <c r="A237" s="8" t="s">
        <v>232</v>
      </c>
      <c r="B237" s="7">
        <v>13474546</v>
      </c>
      <c r="C237" s="7"/>
      <c r="D237" s="7"/>
      <c r="E237" s="7">
        <v>13474546</v>
      </c>
      <c r="F237" s="7"/>
      <c r="G237" s="7">
        <v>13474546</v>
      </c>
      <c r="I237" s="19" t="str">
        <f t="shared" si="6"/>
        <v>ü</v>
      </c>
      <c r="J237" s="19" t="str">
        <f t="shared" si="7"/>
        <v>ü</v>
      </c>
    </row>
    <row r="238" spans="1:10">
      <c r="A238" s="9" t="s">
        <v>233</v>
      </c>
      <c r="B238" s="10">
        <v>195449840</v>
      </c>
      <c r="C238" s="10"/>
      <c r="D238" s="10"/>
      <c r="E238" s="10">
        <v>195449840</v>
      </c>
      <c r="F238" s="10"/>
      <c r="G238" s="10">
        <v>195449840</v>
      </c>
      <c r="I238" s="19" t="str">
        <f t="shared" si="6"/>
        <v>ü</v>
      </c>
      <c r="J238" s="19" t="str">
        <f t="shared" si="7"/>
        <v>ü</v>
      </c>
    </row>
    <row r="239" spans="1:10">
      <c r="A239" s="5" t="s">
        <v>234</v>
      </c>
      <c r="B239" s="6">
        <v>195449840</v>
      </c>
      <c r="C239" s="6"/>
      <c r="D239" s="6"/>
      <c r="E239" s="6">
        <v>195449840</v>
      </c>
      <c r="F239" s="6"/>
      <c r="G239" s="6">
        <v>195449840</v>
      </c>
      <c r="I239" s="19" t="str">
        <f t="shared" si="6"/>
        <v>ü</v>
      </c>
      <c r="J239" s="19" t="str">
        <f t="shared" si="7"/>
        <v>ü</v>
      </c>
    </row>
    <row r="240" spans="1:10">
      <c r="A240" s="20" t="s">
        <v>235</v>
      </c>
      <c r="B240" s="21">
        <v>195449840</v>
      </c>
      <c r="C240" s="21"/>
      <c r="D240" s="21"/>
      <c r="E240" s="21">
        <v>195449840</v>
      </c>
      <c r="F240" s="21"/>
      <c r="G240" s="21">
        <v>195449840</v>
      </c>
      <c r="I240" s="19" t="str">
        <f t="shared" si="6"/>
        <v>ü</v>
      </c>
      <c r="J240" s="19" t="str">
        <f t="shared" si="7"/>
        <v>ü</v>
      </c>
    </row>
    <row r="241" spans="1:10" ht="13.5" thickBot="1">
      <c r="A241" s="12" t="s">
        <v>236</v>
      </c>
      <c r="B241" s="13">
        <v>195449840</v>
      </c>
      <c r="C241" s="13"/>
      <c r="D241" s="13"/>
      <c r="E241" s="13">
        <v>195449840</v>
      </c>
      <c r="F241" s="13"/>
      <c r="G241" s="13">
        <v>195449840</v>
      </c>
      <c r="I241" s="19" t="str">
        <f t="shared" si="6"/>
        <v>ü</v>
      </c>
      <c r="J241" s="19" t="str">
        <f t="shared" si="7"/>
        <v>ü</v>
      </c>
    </row>
    <row r="242" spans="1:10" ht="13.5" thickTop="1">
      <c r="A242" s="14" t="s">
        <v>3</v>
      </c>
      <c r="B242" s="15">
        <v>3384430275</v>
      </c>
      <c r="C242" s="15">
        <v>13803097</v>
      </c>
      <c r="D242" s="15">
        <v>1149887611</v>
      </c>
      <c r="E242" s="15">
        <v>4548120983</v>
      </c>
      <c r="F242" s="15">
        <v>1152164555</v>
      </c>
      <c r="G242" s="15">
        <v>3395956428</v>
      </c>
      <c r="I242" s="19" t="str">
        <f t="shared" si="6"/>
        <v>ü</v>
      </c>
      <c r="J242" s="19" t="str">
        <f t="shared" si="7"/>
        <v>ü</v>
      </c>
    </row>
    <row r="243" spans="1:10">
      <c r="B243" s="19" t="str">
        <f>IF(B242=B4+B8+B49+B57+B88+B156+B194+B208+B238,"ü","N")</f>
        <v>ü</v>
      </c>
      <c r="C243" s="19" t="str">
        <f t="shared" ref="C243:G243" si="8">IF(C242=C4+C8+C49+C57+C88+C156+C194+C208+C238,"ü","N")</f>
        <v>ü</v>
      </c>
      <c r="D243" s="19" t="str">
        <f t="shared" si="8"/>
        <v>ü</v>
      </c>
      <c r="E243" s="19" t="str">
        <f t="shared" si="8"/>
        <v>ü</v>
      </c>
      <c r="F243" s="19" t="str">
        <f t="shared" si="8"/>
        <v>ü</v>
      </c>
      <c r="G243" s="19" t="str">
        <f t="shared" si="8"/>
        <v>ü</v>
      </c>
    </row>
  </sheetData>
  <mergeCells count="2">
    <mergeCell ref="A1:G1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funcional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2014-06-09T09:51:11Z</dcterms:created>
  <dcterms:modified xsi:type="dcterms:W3CDTF">2014-07-25T11:06:15Z</dcterms:modified>
</cp:coreProperties>
</file>