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Estructura orgànic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60" i="1"/>
  <c r="D60"/>
  <c r="E60"/>
  <c r="F60"/>
  <c r="G60"/>
  <c r="B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<sst xmlns="http://schemas.openxmlformats.org/spreadsheetml/2006/main" count="66" uniqueCount="65">
  <si>
    <t>AGIB</t>
  </si>
  <si>
    <t>ATIB</t>
  </si>
  <si>
    <t>SSIB</t>
  </si>
  <si>
    <t>11.- Presidència</t>
  </si>
  <si>
    <t>112.- Secretaria General</t>
  </si>
  <si>
    <t>115.- DG Cooperació i Immigració</t>
  </si>
  <si>
    <t>116.- Direcció Advocacia de la Comunitat Autònoma</t>
  </si>
  <si>
    <t>117.- DG Relacions Institucionals i Acció Exterior</t>
  </si>
  <si>
    <t>12.- Turisme i esports</t>
  </si>
  <si>
    <t>121.- Secretaria General</t>
  </si>
  <si>
    <t>123.- DG Esports</t>
  </si>
  <si>
    <t>124.- DG Port i Aeroports</t>
  </si>
  <si>
    <t>13.- Educació i cultura i universitats</t>
  </si>
  <si>
    <t>131.- Secretaria General</t>
  </si>
  <si>
    <t>132.- DG Cultura i Joventut</t>
  </si>
  <si>
    <t>134.- DG Ordenació, Innovació i Formació Professional</t>
  </si>
  <si>
    <t>137.- DG Recursos Humans</t>
  </si>
  <si>
    <t>14.- Vicepresidència econòmica, de promoció empresarial i d'ocupació</t>
  </si>
  <si>
    <t>142.- DG Economia i Estadístiques</t>
  </si>
  <si>
    <t>143.- DG Treball i Salut Laboral</t>
  </si>
  <si>
    <t>147.- DG Comerç i Empresa</t>
  </si>
  <si>
    <t>148.- DG Indústria i Energia</t>
  </si>
  <si>
    <t>500.- Agència Tributària de les IB</t>
  </si>
  <si>
    <t>15.- Agricultura, medi ambient i territori</t>
  </si>
  <si>
    <t>151.- Secretaria General</t>
  </si>
  <si>
    <t>152.- DG Recursos Hídrics</t>
  </si>
  <si>
    <t>153.- DG Medi Natural, Educació Ambiental i Canvi Climàtic</t>
  </si>
  <si>
    <t>154.- DG Ordenació del Territori</t>
  </si>
  <si>
    <t>155.- DG Medi Rural i Marí</t>
  </si>
  <si>
    <t>156.- DG Arquitectura i Habitatge</t>
  </si>
  <si>
    <t>157.- DG Transports</t>
  </si>
  <si>
    <t>16.- Administracions públiques</t>
  </si>
  <si>
    <t>161.- Secretaria General</t>
  </si>
  <si>
    <t>162.- DG Funció Pública, Administracions Públiques i Qualitat dels Serveis</t>
  </si>
  <si>
    <t>163.- DG Interior, Emergències i Justícia</t>
  </si>
  <si>
    <t>164.- DG Patrimoni, Contractes i Obres Públiques</t>
  </si>
  <si>
    <t>18.- Salut, família i benestar social</t>
  </si>
  <si>
    <t>182.- DG Salut Pública i Consum</t>
  </si>
  <si>
    <t>183.- DG Família, Benestar Social i Atenció a Persones en Situació Especial</t>
  </si>
  <si>
    <t>184.- DG Gestió Econòmica i Farmàcia</t>
  </si>
  <si>
    <t>600.- Serveis Centrals</t>
  </si>
  <si>
    <t>601.- Hospital Universitari Son Espases</t>
  </si>
  <si>
    <t>602.- Àrea Salut, Menorca</t>
  </si>
  <si>
    <t>603.- Àrea Salut, Eivissa-Formentera</t>
  </si>
  <si>
    <t>604.- Atenció Primària, Mallorca</t>
  </si>
  <si>
    <t>605.- Hospital Formentera</t>
  </si>
  <si>
    <t>609.- Gerència 061</t>
  </si>
  <si>
    <t>31.- Serveis comuns, despeses diverses</t>
  </si>
  <si>
    <t>311.- Serveis comuns, despeses diverses</t>
  </si>
  <si>
    <t>34.- Deute públic</t>
  </si>
  <si>
    <t>341.- Deute Públic</t>
  </si>
  <si>
    <t>71.- OA Institut d'estudis baleàrics</t>
  </si>
  <si>
    <t>711.- OA Institut d'Estudis Baleàrics</t>
  </si>
  <si>
    <t>76.- OA Servei d'ocupació de les IB</t>
  </si>
  <si>
    <t>761.- OA Servei d'Ocupació de les IB</t>
  </si>
  <si>
    <t>78.- OA Escola balear d'administració pública</t>
  </si>
  <si>
    <t>781.- OA Escola Balear d'Administració Pública</t>
  </si>
  <si>
    <t>Total</t>
  </si>
  <si>
    <t>Consolidat</t>
  </si>
  <si>
    <t>Secció/centre gestor</t>
  </si>
  <si>
    <t>ESTRUCTURA ORGÀNICA</t>
  </si>
  <si>
    <t>TT.II.</t>
  </si>
  <si>
    <t>SUBSECTORS, TRANSFERÈNCIES INTERNES I PRESSUPOST CONSOLIDAT</t>
  </si>
  <si>
    <t>135.- DG Planificació, Inspecció i Infraestructures Educatives</t>
  </si>
  <si>
    <t>PP.GG. CAIB 2012. PRESSUPOST D'INGRESSOS CONSOLIDATD'INGRESSOS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</si>
</sst>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4" borderId="4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0" xfId="0" applyFont="1" applyBorder="1" applyAlignment="1">
      <alignment horizontal="left" indent="1"/>
    </xf>
    <xf numFmtId="4" fontId="2" fillId="0" borderId="0" xfId="0" applyNumberFormat="1" applyFont="1" applyBorder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30.7109375" style="1" customWidth="1"/>
    <col min="2" max="7" width="14.7109375" style="1" customWidth="1"/>
    <col min="8" max="8" width="1.7109375" style="1" customWidth="1"/>
    <col min="9" max="10" width="3.28515625" style="1" bestFit="1" customWidth="1"/>
    <col min="11" max="16384" width="11.42578125" style="1"/>
  </cols>
  <sheetData>
    <row r="1" spans="1:10">
      <c r="A1" s="16" t="s">
        <v>64</v>
      </c>
      <c r="B1" s="16"/>
      <c r="C1" s="16"/>
      <c r="D1" s="16"/>
      <c r="E1" s="16"/>
      <c r="F1" s="16"/>
      <c r="G1" s="16"/>
    </row>
    <row r="2" spans="1:10">
      <c r="A2" s="2" t="s">
        <v>60</v>
      </c>
      <c r="B2" s="16" t="s">
        <v>62</v>
      </c>
      <c r="C2" s="16"/>
      <c r="D2" s="16"/>
      <c r="E2" s="16"/>
      <c r="F2" s="16"/>
      <c r="G2" s="16"/>
    </row>
    <row r="3" spans="1:10">
      <c r="A3" s="3" t="s">
        <v>59</v>
      </c>
      <c r="B3" s="4" t="s">
        <v>0</v>
      </c>
      <c r="C3" s="4" t="s">
        <v>1</v>
      </c>
      <c r="D3" s="4" t="s">
        <v>2</v>
      </c>
      <c r="E3" s="4" t="s">
        <v>57</v>
      </c>
      <c r="F3" s="4" t="s">
        <v>61</v>
      </c>
      <c r="G3" s="4" t="s">
        <v>58</v>
      </c>
      <c r="I3" s="14"/>
      <c r="J3" s="14"/>
    </row>
    <row r="4" spans="1:10">
      <c r="A4" s="5" t="s">
        <v>3</v>
      </c>
      <c r="B4" s="6">
        <v>4774686</v>
      </c>
      <c r="C4" s="6"/>
      <c r="D4" s="6"/>
      <c r="E4" s="6">
        <v>4774686</v>
      </c>
      <c r="F4" s="6"/>
      <c r="G4" s="6">
        <v>4774686</v>
      </c>
      <c r="I4" s="15" t="str">
        <f>IF(SUM(B4:D4)=E4,"ü","N")</f>
        <v>ü</v>
      </c>
      <c r="J4" s="15" t="str">
        <f>IF(E4-F4=G4,"ü","N")</f>
        <v>ü</v>
      </c>
    </row>
    <row r="5" spans="1:10">
      <c r="A5" s="7" t="s">
        <v>4</v>
      </c>
      <c r="B5" s="8">
        <v>386400</v>
      </c>
      <c r="C5" s="8"/>
      <c r="D5" s="8"/>
      <c r="E5" s="8">
        <v>386400</v>
      </c>
      <c r="F5" s="8"/>
      <c r="G5" s="8">
        <v>386400</v>
      </c>
      <c r="I5" s="15" t="str">
        <f t="shared" ref="I5:I59" si="0">IF(SUM(B5:D5)=E5,"ü","N")</f>
        <v>ü</v>
      </c>
      <c r="J5" s="15" t="str">
        <f t="shared" ref="J5:J59" si="1">IF(E5-F5=G5,"ü","N")</f>
        <v>ü</v>
      </c>
    </row>
    <row r="6" spans="1:10">
      <c r="A6" s="7" t="s">
        <v>5</v>
      </c>
      <c r="B6" s="8">
        <v>4320926</v>
      </c>
      <c r="C6" s="8"/>
      <c r="D6" s="8"/>
      <c r="E6" s="8">
        <v>4320926</v>
      </c>
      <c r="F6" s="8"/>
      <c r="G6" s="8">
        <v>4320926</v>
      </c>
      <c r="I6" s="15" t="str">
        <f t="shared" si="0"/>
        <v>ü</v>
      </c>
      <c r="J6" s="15" t="str">
        <f t="shared" si="1"/>
        <v>ü</v>
      </c>
    </row>
    <row r="7" spans="1:10">
      <c r="A7" s="7" t="s">
        <v>6</v>
      </c>
      <c r="B7" s="8">
        <v>28800</v>
      </c>
      <c r="C7" s="8"/>
      <c r="D7" s="8"/>
      <c r="E7" s="8">
        <v>28800</v>
      </c>
      <c r="F7" s="8"/>
      <c r="G7" s="8">
        <v>28800</v>
      </c>
      <c r="I7" s="15" t="str">
        <f t="shared" si="0"/>
        <v>ü</v>
      </c>
      <c r="J7" s="15" t="str">
        <f t="shared" si="1"/>
        <v>ü</v>
      </c>
    </row>
    <row r="8" spans="1:10">
      <c r="A8" s="7" t="s">
        <v>7</v>
      </c>
      <c r="B8" s="8">
        <v>38560</v>
      </c>
      <c r="C8" s="8"/>
      <c r="D8" s="8"/>
      <c r="E8" s="8">
        <v>38560</v>
      </c>
      <c r="F8" s="8"/>
      <c r="G8" s="8">
        <v>38560</v>
      </c>
      <c r="I8" s="15" t="str">
        <f t="shared" si="0"/>
        <v>ü</v>
      </c>
      <c r="J8" s="15" t="str">
        <f t="shared" si="1"/>
        <v>ü</v>
      </c>
    </row>
    <row r="9" spans="1:10">
      <c r="A9" s="5" t="s">
        <v>8</v>
      </c>
      <c r="B9" s="6">
        <v>2675290</v>
      </c>
      <c r="C9" s="6"/>
      <c r="D9" s="6"/>
      <c r="E9" s="6">
        <v>2675290</v>
      </c>
      <c r="F9" s="6"/>
      <c r="G9" s="6">
        <v>2675290</v>
      </c>
      <c r="I9" s="15" t="str">
        <f t="shared" si="0"/>
        <v>ü</v>
      </c>
      <c r="J9" s="15" t="str">
        <f t="shared" si="1"/>
        <v>ü</v>
      </c>
    </row>
    <row r="10" spans="1:10">
      <c r="A10" s="7" t="s">
        <v>9</v>
      </c>
      <c r="B10" s="8">
        <v>551180</v>
      </c>
      <c r="C10" s="8"/>
      <c r="D10" s="8"/>
      <c r="E10" s="8">
        <v>551180</v>
      </c>
      <c r="F10" s="8"/>
      <c r="G10" s="8">
        <v>551180</v>
      </c>
      <c r="I10" s="15" t="str">
        <f t="shared" si="0"/>
        <v>ü</v>
      </c>
      <c r="J10" s="15" t="str">
        <f t="shared" si="1"/>
        <v>ü</v>
      </c>
    </row>
    <row r="11" spans="1:10">
      <c r="A11" s="7" t="s">
        <v>10</v>
      </c>
      <c r="B11" s="8">
        <v>1686480</v>
      </c>
      <c r="C11" s="8"/>
      <c r="D11" s="8"/>
      <c r="E11" s="8">
        <v>1686480</v>
      </c>
      <c r="F11" s="8"/>
      <c r="G11" s="8">
        <v>1686480</v>
      </c>
      <c r="I11" s="15" t="str">
        <f t="shared" si="0"/>
        <v>ü</v>
      </c>
      <c r="J11" s="15" t="str">
        <f t="shared" si="1"/>
        <v>ü</v>
      </c>
    </row>
    <row r="12" spans="1:10">
      <c r="A12" s="7" t="s">
        <v>11</v>
      </c>
      <c r="B12" s="8">
        <v>437630</v>
      </c>
      <c r="C12" s="8"/>
      <c r="D12" s="8"/>
      <c r="E12" s="8">
        <v>437630</v>
      </c>
      <c r="F12" s="8"/>
      <c r="G12" s="8">
        <v>437630</v>
      </c>
      <c r="I12" s="15" t="str">
        <f t="shared" si="0"/>
        <v>ü</v>
      </c>
      <c r="J12" s="15" t="str">
        <f t="shared" si="1"/>
        <v>ü</v>
      </c>
    </row>
    <row r="13" spans="1:10">
      <c r="A13" s="5" t="s">
        <v>12</v>
      </c>
      <c r="B13" s="6">
        <v>2877760</v>
      </c>
      <c r="C13" s="6"/>
      <c r="D13" s="6"/>
      <c r="E13" s="6">
        <v>2877760</v>
      </c>
      <c r="F13" s="6"/>
      <c r="G13" s="6">
        <v>2877760</v>
      </c>
      <c r="I13" s="15" t="str">
        <f t="shared" si="0"/>
        <v>ü</v>
      </c>
      <c r="J13" s="15" t="str">
        <f t="shared" si="1"/>
        <v>ü</v>
      </c>
    </row>
    <row r="14" spans="1:10">
      <c r="A14" s="7" t="s">
        <v>13</v>
      </c>
      <c r="B14" s="8">
        <v>46830</v>
      </c>
      <c r="C14" s="8"/>
      <c r="D14" s="8"/>
      <c r="E14" s="8">
        <v>46830</v>
      </c>
      <c r="F14" s="8"/>
      <c r="G14" s="8">
        <v>46830</v>
      </c>
      <c r="I14" s="15" t="str">
        <f t="shared" si="0"/>
        <v>ü</v>
      </c>
      <c r="J14" s="15" t="str">
        <f t="shared" si="1"/>
        <v>ü</v>
      </c>
    </row>
    <row r="15" spans="1:10">
      <c r="A15" s="7" t="s">
        <v>14</v>
      </c>
      <c r="B15" s="8">
        <v>236960</v>
      </c>
      <c r="C15" s="8"/>
      <c r="D15" s="8"/>
      <c r="E15" s="8">
        <v>236960</v>
      </c>
      <c r="F15" s="8"/>
      <c r="G15" s="8">
        <v>236960</v>
      </c>
      <c r="I15" s="15" t="str">
        <f t="shared" si="0"/>
        <v>ü</v>
      </c>
      <c r="J15" s="15" t="str">
        <f t="shared" si="1"/>
        <v>ü</v>
      </c>
    </row>
    <row r="16" spans="1:10">
      <c r="A16" s="7" t="s">
        <v>15</v>
      </c>
      <c r="B16" s="8">
        <v>410</v>
      </c>
      <c r="C16" s="8"/>
      <c r="D16" s="8"/>
      <c r="E16" s="8">
        <v>410</v>
      </c>
      <c r="F16" s="8"/>
      <c r="G16" s="8">
        <v>410</v>
      </c>
      <c r="I16" s="15" t="str">
        <f t="shared" si="0"/>
        <v>ü</v>
      </c>
      <c r="J16" s="15" t="str">
        <f t="shared" si="1"/>
        <v>ü</v>
      </c>
    </row>
    <row r="17" spans="1:10">
      <c r="A17" s="7" t="s">
        <v>63</v>
      </c>
      <c r="B17" s="8">
        <v>2512520</v>
      </c>
      <c r="C17" s="8"/>
      <c r="D17" s="8"/>
      <c r="E17" s="8">
        <v>2512520</v>
      </c>
      <c r="F17" s="8"/>
      <c r="G17" s="8">
        <v>2512520</v>
      </c>
      <c r="I17" s="15" t="str">
        <f t="shared" si="0"/>
        <v>ü</v>
      </c>
      <c r="J17" s="15" t="str">
        <f t="shared" si="1"/>
        <v>ü</v>
      </c>
    </row>
    <row r="18" spans="1:10">
      <c r="A18" s="7" t="s">
        <v>16</v>
      </c>
      <c r="B18" s="8">
        <v>81040</v>
      </c>
      <c r="C18" s="8"/>
      <c r="D18" s="8"/>
      <c r="E18" s="8">
        <v>81040</v>
      </c>
      <c r="F18" s="8"/>
      <c r="G18" s="8">
        <v>81040</v>
      </c>
      <c r="I18" s="15" t="str">
        <f t="shared" si="0"/>
        <v>ü</v>
      </c>
      <c r="J18" s="15" t="str">
        <f t="shared" si="1"/>
        <v>ü</v>
      </c>
    </row>
    <row r="19" spans="1:10">
      <c r="A19" s="5" t="s">
        <v>17</v>
      </c>
      <c r="B19" s="6">
        <v>12927518</v>
      </c>
      <c r="C19" s="6">
        <v>10270490</v>
      </c>
      <c r="D19" s="6"/>
      <c r="E19" s="6">
        <v>23198008</v>
      </c>
      <c r="F19" s="6">
        <v>10134024</v>
      </c>
      <c r="G19" s="6">
        <v>13063984</v>
      </c>
      <c r="I19" s="15" t="str">
        <f t="shared" si="0"/>
        <v>ü</v>
      </c>
      <c r="J19" s="15" t="str">
        <f t="shared" si="1"/>
        <v>ü</v>
      </c>
    </row>
    <row r="20" spans="1:10">
      <c r="A20" s="7" t="s">
        <v>18</v>
      </c>
      <c r="B20" s="8">
        <v>140</v>
      </c>
      <c r="C20" s="8"/>
      <c r="D20" s="8"/>
      <c r="E20" s="8">
        <v>140</v>
      </c>
      <c r="F20" s="8"/>
      <c r="G20" s="8">
        <v>140</v>
      </c>
      <c r="I20" s="15" t="str">
        <f t="shared" si="0"/>
        <v>ü</v>
      </c>
      <c r="J20" s="15" t="str">
        <f t="shared" si="1"/>
        <v>ü</v>
      </c>
    </row>
    <row r="21" spans="1:10">
      <c r="A21" s="7" t="s">
        <v>19</v>
      </c>
      <c r="B21" s="8">
        <v>7834843</v>
      </c>
      <c r="C21" s="8"/>
      <c r="D21" s="8"/>
      <c r="E21" s="8">
        <v>7834843</v>
      </c>
      <c r="F21" s="8"/>
      <c r="G21" s="8">
        <v>7834843</v>
      </c>
      <c r="I21" s="15" t="str">
        <f t="shared" si="0"/>
        <v>ü</v>
      </c>
      <c r="J21" s="15" t="str">
        <f t="shared" si="1"/>
        <v>ü</v>
      </c>
    </row>
    <row r="22" spans="1:10">
      <c r="A22" s="7" t="s">
        <v>20</v>
      </c>
      <c r="B22" s="8">
        <v>3009025</v>
      </c>
      <c r="C22" s="8"/>
      <c r="D22" s="8"/>
      <c r="E22" s="8">
        <v>3009025</v>
      </c>
      <c r="F22" s="8"/>
      <c r="G22" s="8">
        <v>3009025</v>
      </c>
      <c r="I22" s="15" t="str">
        <f t="shared" si="0"/>
        <v>ü</v>
      </c>
      <c r="J22" s="15" t="str">
        <f t="shared" si="1"/>
        <v>ü</v>
      </c>
    </row>
    <row r="23" spans="1:10">
      <c r="A23" s="7" t="s">
        <v>21</v>
      </c>
      <c r="B23" s="8">
        <v>2083510</v>
      </c>
      <c r="C23" s="8"/>
      <c r="D23" s="8"/>
      <c r="E23" s="8">
        <v>2083510</v>
      </c>
      <c r="F23" s="8"/>
      <c r="G23" s="8">
        <v>2083510</v>
      </c>
      <c r="I23" s="15" t="str">
        <f t="shared" si="0"/>
        <v>ü</v>
      </c>
      <c r="J23" s="15" t="str">
        <f t="shared" si="1"/>
        <v>ü</v>
      </c>
    </row>
    <row r="24" spans="1:10">
      <c r="A24" s="7" t="s">
        <v>22</v>
      </c>
      <c r="B24" s="8"/>
      <c r="C24" s="8">
        <v>10270490</v>
      </c>
      <c r="D24" s="8"/>
      <c r="E24" s="8">
        <v>10270490</v>
      </c>
      <c r="F24" s="9">
        <v>10134024</v>
      </c>
      <c r="G24" s="8">
        <v>136466</v>
      </c>
      <c r="I24" s="15" t="str">
        <f t="shared" si="0"/>
        <v>ü</v>
      </c>
      <c r="J24" s="15" t="str">
        <f t="shared" si="1"/>
        <v>ü</v>
      </c>
    </row>
    <row r="25" spans="1:10">
      <c r="A25" s="5" t="s">
        <v>23</v>
      </c>
      <c r="B25" s="6">
        <v>29026376</v>
      </c>
      <c r="C25" s="6"/>
      <c r="D25" s="6"/>
      <c r="E25" s="6">
        <v>29026376</v>
      </c>
      <c r="F25" s="6"/>
      <c r="G25" s="6">
        <v>29026376</v>
      </c>
      <c r="I25" s="15" t="str">
        <f t="shared" si="0"/>
        <v>ü</v>
      </c>
      <c r="J25" s="15" t="str">
        <f t="shared" si="1"/>
        <v>ü</v>
      </c>
    </row>
    <row r="26" spans="1:10">
      <c r="A26" s="7" t="s">
        <v>24</v>
      </c>
      <c r="B26" s="8">
        <v>45130</v>
      </c>
      <c r="C26" s="8"/>
      <c r="D26" s="8"/>
      <c r="E26" s="8">
        <v>45130</v>
      </c>
      <c r="F26" s="8"/>
      <c r="G26" s="8">
        <v>45130</v>
      </c>
      <c r="I26" s="15" t="str">
        <f t="shared" si="0"/>
        <v>ü</v>
      </c>
      <c r="J26" s="15" t="str">
        <f t="shared" si="1"/>
        <v>ü</v>
      </c>
    </row>
    <row r="27" spans="1:10">
      <c r="A27" s="7" t="s">
        <v>25</v>
      </c>
      <c r="B27" s="8">
        <v>490000</v>
      </c>
      <c r="C27" s="8"/>
      <c r="D27" s="8"/>
      <c r="E27" s="8">
        <v>490000</v>
      </c>
      <c r="F27" s="8"/>
      <c r="G27" s="8">
        <v>490000</v>
      </c>
      <c r="I27" s="15" t="str">
        <f t="shared" si="0"/>
        <v>ü</v>
      </c>
      <c r="J27" s="15" t="str">
        <f t="shared" si="1"/>
        <v>ü</v>
      </c>
    </row>
    <row r="28" spans="1:10">
      <c r="A28" s="7" t="s">
        <v>26</v>
      </c>
      <c r="B28" s="8">
        <v>610830</v>
      </c>
      <c r="C28" s="8"/>
      <c r="D28" s="8"/>
      <c r="E28" s="8">
        <v>610830</v>
      </c>
      <c r="F28" s="8"/>
      <c r="G28" s="8">
        <v>610830</v>
      </c>
      <c r="I28" s="15" t="str">
        <f t="shared" si="0"/>
        <v>ü</v>
      </c>
      <c r="J28" s="15" t="str">
        <f t="shared" si="1"/>
        <v>ü</v>
      </c>
    </row>
    <row r="29" spans="1:10">
      <c r="A29" s="7" t="s">
        <v>27</v>
      </c>
      <c r="B29" s="8">
        <v>228300</v>
      </c>
      <c r="C29" s="8"/>
      <c r="D29" s="8"/>
      <c r="E29" s="8">
        <v>228300</v>
      </c>
      <c r="F29" s="8"/>
      <c r="G29" s="8">
        <v>228300</v>
      </c>
      <c r="I29" s="15" t="str">
        <f t="shared" si="0"/>
        <v>ü</v>
      </c>
      <c r="J29" s="15" t="str">
        <f t="shared" si="1"/>
        <v>ü</v>
      </c>
    </row>
    <row r="30" spans="1:10">
      <c r="A30" s="7" t="s">
        <v>28</v>
      </c>
      <c r="B30" s="8">
        <v>726256</v>
      </c>
      <c r="C30" s="8"/>
      <c r="D30" s="8"/>
      <c r="E30" s="8">
        <v>726256</v>
      </c>
      <c r="F30" s="8"/>
      <c r="G30" s="8">
        <v>726256</v>
      </c>
      <c r="I30" s="15" t="str">
        <f t="shared" si="0"/>
        <v>ü</v>
      </c>
      <c r="J30" s="15" t="str">
        <f t="shared" si="1"/>
        <v>ü</v>
      </c>
    </row>
    <row r="31" spans="1:10">
      <c r="A31" s="7" t="s">
        <v>29</v>
      </c>
      <c r="B31" s="8">
        <v>287118</v>
      </c>
      <c r="C31" s="8"/>
      <c r="D31" s="8"/>
      <c r="E31" s="8">
        <v>287118</v>
      </c>
      <c r="F31" s="8"/>
      <c r="G31" s="8">
        <v>287118</v>
      </c>
      <c r="I31" s="15" t="str">
        <f t="shared" si="0"/>
        <v>ü</v>
      </c>
      <c r="J31" s="15" t="str">
        <f t="shared" si="1"/>
        <v>ü</v>
      </c>
    </row>
    <row r="32" spans="1:10">
      <c r="A32" s="7" t="s">
        <v>30</v>
      </c>
      <c r="B32" s="8">
        <v>26638742</v>
      </c>
      <c r="C32" s="8"/>
      <c r="D32" s="8"/>
      <c r="E32" s="8">
        <v>26638742</v>
      </c>
      <c r="F32" s="8"/>
      <c r="G32" s="8">
        <v>26638742</v>
      </c>
      <c r="I32" s="15" t="str">
        <f t="shared" si="0"/>
        <v>ü</v>
      </c>
      <c r="J32" s="15" t="str">
        <f t="shared" si="1"/>
        <v>ü</v>
      </c>
    </row>
    <row r="33" spans="1:10">
      <c r="A33" s="5" t="s">
        <v>31</v>
      </c>
      <c r="B33" s="6">
        <v>64810</v>
      </c>
      <c r="C33" s="6"/>
      <c r="D33" s="6"/>
      <c r="E33" s="6">
        <v>64810</v>
      </c>
      <c r="F33" s="6"/>
      <c r="G33" s="6">
        <v>64810</v>
      </c>
      <c r="I33" s="15" t="str">
        <f t="shared" si="0"/>
        <v>ü</v>
      </c>
      <c r="J33" s="15" t="str">
        <f t="shared" si="1"/>
        <v>ü</v>
      </c>
    </row>
    <row r="34" spans="1:10">
      <c r="A34" s="7" t="s">
        <v>32</v>
      </c>
      <c r="B34" s="8">
        <v>1600</v>
      </c>
      <c r="C34" s="8"/>
      <c r="D34" s="8"/>
      <c r="E34" s="8">
        <v>1600</v>
      </c>
      <c r="F34" s="8"/>
      <c r="G34" s="8">
        <v>1600</v>
      </c>
      <c r="I34" s="15" t="str">
        <f t="shared" si="0"/>
        <v>ü</v>
      </c>
      <c r="J34" s="15" t="str">
        <f t="shared" si="1"/>
        <v>ü</v>
      </c>
    </row>
    <row r="35" spans="1:10">
      <c r="A35" s="7" t="s">
        <v>33</v>
      </c>
      <c r="B35" s="8">
        <v>52780</v>
      </c>
      <c r="C35" s="8"/>
      <c r="D35" s="8"/>
      <c r="E35" s="8">
        <v>52780</v>
      </c>
      <c r="F35" s="8"/>
      <c r="G35" s="8">
        <v>52780</v>
      </c>
      <c r="I35" s="15" t="str">
        <f t="shared" si="0"/>
        <v>ü</v>
      </c>
      <c r="J35" s="15" t="str">
        <f t="shared" si="1"/>
        <v>ü</v>
      </c>
    </row>
    <row r="36" spans="1:10">
      <c r="A36" s="7" t="s">
        <v>34</v>
      </c>
      <c r="B36" s="8">
        <v>8230</v>
      </c>
      <c r="C36" s="8"/>
      <c r="D36" s="8"/>
      <c r="E36" s="8">
        <v>8230</v>
      </c>
      <c r="F36" s="8"/>
      <c r="G36" s="8">
        <v>8230</v>
      </c>
      <c r="I36" s="15" t="str">
        <f t="shared" si="0"/>
        <v>ü</v>
      </c>
      <c r="J36" s="15" t="str">
        <f t="shared" si="1"/>
        <v>ü</v>
      </c>
    </row>
    <row r="37" spans="1:10">
      <c r="A37" s="7" t="s">
        <v>35</v>
      </c>
      <c r="B37" s="8">
        <v>2200</v>
      </c>
      <c r="C37" s="8"/>
      <c r="D37" s="8"/>
      <c r="E37" s="8">
        <v>2200</v>
      </c>
      <c r="F37" s="8"/>
      <c r="G37" s="8">
        <v>2200</v>
      </c>
      <c r="I37" s="15" t="str">
        <f t="shared" si="0"/>
        <v>ü</v>
      </c>
      <c r="J37" s="15" t="str">
        <f t="shared" si="1"/>
        <v>ü</v>
      </c>
    </row>
    <row r="38" spans="1:10">
      <c r="A38" s="5" t="s">
        <v>36</v>
      </c>
      <c r="B38" s="6">
        <v>47720427</v>
      </c>
      <c r="C38" s="6"/>
      <c r="D38" s="6">
        <v>1187537199</v>
      </c>
      <c r="E38" s="6">
        <v>1235257626</v>
      </c>
      <c r="F38" s="6">
        <v>1172137264</v>
      </c>
      <c r="G38" s="6">
        <v>63120362</v>
      </c>
      <c r="I38" s="15" t="str">
        <f t="shared" si="0"/>
        <v>ü</v>
      </c>
      <c r="J38" s="15" t="str">
        <f t="shared" si="1"/>
        <v>ü</v>
      </c>
    </row>
    <row r="39" spans="1:10">
      <c r="A39" s="7" t="s">
        <v>37</v>
      </c>
      <c r="B39" s="8">
        <v>2431540</v>
      </c>
      <c r="C39" s="8"/>
      <c r="D39" s="8"/>
      <c r="E39" s="8">
        <v>2431540</v>
      </c>
      <c r="F39" s="8"/>
      <c r="G39" s="8">
        <v>2431540</v>
      </c>
      <c r="I39" s="15" t="str">
        <f t="shared" si="0"/>
        <v>ü</v>
      </c>
      <c r="J39" s="15" t="str">
        <f t="shared" si="1"/>
        <v>ü</v>
      </c>
    </row>
    <row r="40" spans="1:10">
      <c r="A40" s="7" t="s">
        <v>38</v>
      </c>
      <c r="B40" s="8">
        <v>27805346</v>
      </c>
      <c r="C40" s="8"/>
      <c r="D40" s="8"/>
      <c r="E40" s="8">
        <v>27805346</v>
      </c>
      <c r="F40" s="8"/>
      <c r="G40" s="8">
        <v>27805346</v>
      </c>
      <c r="I40" s="15" t="str">
        <f t="shared" si="0"/>
        <v>ü</v>
      </c>
      <c r="J40" s="15" t="str">
        <f t="shared" si="1"/>
        <v>ü</v>
      </c>
    </row>
    <row r="41" spans="1:10">
      <c r="A41" s="7" t="s">
        <v>39</v>
      </c>
      <c r="B41" s="8">
        <v>17483541</v>
      </c>
      <c r="C41" s="8"/>
      <c r="D41" s="8"/>
      <c r="E41" s="8">
        <v>17483541</v>
      </c>
      <c r="F41" s="8"/>
      <c r="G41" s="8">
        <v>17483541</v>
      </c>
      <c r="I41" s="15" t="str">
        <f t="shared" si="0"/>
        <v>ü</v>
      </c>
      <c r="J41" s="15" t="str">
        <f t="shared" si="1"/>
        <v>ü</v>
      </c>
    </row>
    <row r="42" spans="1:10">
      <c r="A42" s="7" t="s">
        <v>40</v>
      </c>
      <c r="B42" s="8"/>
      <c r="C42" s="8"/>
      <c r="D42" s="8">
        <v>1177137348</v>
      </c>
      <c r="E42" s="8">
        <v>1177137348</v>
      </c>
      <c r="F42" s="9">
        <v>1172137264</v>
      </c>
      <c r="G42" s="8">
        <v>5000084</v>
      </c>
      <c r="I42" s="15" t="str">
        <f t="shared" si="0"/>
        <v>ü</v>
      </c>
      <c r="J42" s="15" t="str">
        <f t="shared" si="1"/>
        <v>ü</v>
      </c>
    </row>
    <row r="43" spans="1:10">
      <c r="A43" s="7" t="s">
        <v>41</v>
      </c>
      <c r="B43" s="8"/>
      <c r="C43" s="8"/>
      <c r="D43" s="8">
        <v>6770351</v>
      </c>
      <c r="E43" s="8">
        <v>6770351</v>
      </c>
      <c r="F43" s="8"/>
      <c r="G43" s="8">
        <v>6770351</v>
      </c>
      <c r="I43" s="15" t="str">
        <f t="shared" si="0"/>
        <v>ü</v>
      </c>
      <c r="J43" s="15" t="str">
        <f t="shared" si="1"/>
        <v>ü</v>
      </c>
    </row>
    <row r="44" spans="1:10">
      <c r="A44" s="7" t="s">
        <v>42</v>
      </c>
      <c r="B44" s="8"/>
      <c r="C44" s="8"/>
      <c r="D44" s="8">
        <v>788090</v>
      </c>
      <c r="E44" s="8">
        <v>788090</v>
      </c>
      <c r="F44" s="8"/>
      <c r="G44" s="8">
        <v>788090</v>
      </c>
      <c r="I44" s="15" t="str">
        <f t="shared" si="0"/>
        <v>ü</v>
      </c>
      <c r="J44" s="15" t="str">
        <f t="shared" si="1"/>
        <v>ü</v>
      </c>
    </row>
    <row r="45" spans="1:10">
      <c r="A45" s="7" t="s">
        <v>43</v>
      </c>
      <c r="B45" s="8"/>
      <c r="C45" s="8"/>
      <c r="D45" s="8">
        <v>1018317</v>
      </c>
      <c r="E45" s="8">
        <v>1018317</v>
      </c>
      <c r="F45" s="8"/>
      <c r="G45" s="8">
        <v>1018317</v>
      </c>
      <c r="I45" s="15" t="str">
        <f t="shared" si="0"/>
        <v>ü</v>
      </c>
      <c r="J45" s="15" t="str">
        <f t="shared" si="1"/>
        <v>ü</v>
      </c>
    </row>
    <row r="46" spans="1:10">
      <c r="A46" s="7" t="s">
        <v>44</v>
      </c>
      <c r="B46" s="8"/>
      <c r="C46" s="8"/>
      <c r="D46" s="8">
        <v>1200910</v>
      </c>
      <c r="E46" s="8">
        <v>1200910</v>
      </c>
      <c r="F46" s="8"/>
      <c r="G46" s="8">
        <v>1200910</v>
      </c>
      <c r="I46" s="15" t="str">
        <f t="shared" si="0"/>
        <v>ü</v>
      </c>
      <c r="J46" s="15" t="str">
        <f t="shared" si="1"/>
        <v>ü</v>
      </c>
    </row>
    <row r="47" spans="1:10">
      <c r="A47" s="7" t="s">
        <v>45</v>
      </c>
      <c r="B47" s="8"/>
      <c r="C47" s="8"/>
      <c r="D47" s="8">
        <v>155063</v>
      </c>
      <c r="E47" s="8">
        <v>155063</v>
      </c>
      <c r="F47" s="8"/>
      <c r="G47" s="8">
        <v>155063</v>
      </c>
      <c r="I47" s="15" t="str">
        <f t="shared" si="0"/>
        <v>ü</v>
      </c>
      <c r="J47" s="15" t="str">
        <f t="shared" si="1"/>
        <v>ü</v>
      </c>
    </row>
    <row r="48" spans="1:10">
      <c r="A48" s="7" t="s">
        <v>46</v>
      </c>
      <c r="B48" s="8"/>
      <c r="C48" s="8"/>
      <c r="D48" s="8">
        <v>467120</v>
      </c>
      <c r="E48" s="8">
        <v>467120</v>
      </c>
      <c r="F48" s="8"/>
      <c r="G48" s="8">
        <v>467120</v>
      </c>
      <c r="I48" s="15" t="str">
        <f t="shared" si="0"/>
        <v>ü</v>
      </c>
      <c r="J48" s="15" t="str">
        <f t="shared" si="1"/>
        <v>ü</v>
      </c>
    </row>
    <row r="49" spans="1:10">
      <c r="A49" s="5" t="s">
        <v>47</v>
      </c>
      <c r="B49" s="6">
        <v>2604367498</v>
      </c>
      <c r="C49" s="6"/>
      <c r="D49" s="6"/>
      <c r="E49" s="6">
        <v>2604367498</v>
      </c>
      <c r="F49" s="6"/>
      <c r="G49" s="6">
        <v>2604367498</v>
      </c>
      <c r="I49" s="15" t="str">
        <f t="shared" si="0"/>
        <v>ü</v>
      </c>
      <c r="J49" s="15" t="str">
        <f t="shared" si="1"/>
        <v>ü</v>
      </c>
    </row>
    <row r="50" spans="1:10">
      <c r="A50" s="7" t="s">
        <v>48</v>
      </c>
      <c r="B50" s="8">
        <v>2604367498</v>
      </c>
      <c r="C50" s="8"/>
      <c r="D50" s="8"/>
      <c r="E50" s="8">
        <v>2604367498</v>
      </c>
      <c r="F50" s="8"/>
      <c r="G50" s="8">
        <v>2604367498</v>
      </c>
      <c r="I50" s="15" t="str">
        <f t="shared" si="0"/>
        <v>ü</v>
      </c>
      <c r="J50" s="15" t="str">
        <f t="shared" si="1"/>
        <v>ü</v>
      </c>
    </row>
    <row r="51" spans="1:10">
      <c r="A51" s="5" t="s">
        <v>49</v>
      </c>
      <c r="B51" s="6">
        <v>922174026</v>
      </c>
      <c r="C51" s="6"/>
      <c r="D51" s="6"/>
      <c r="E51" s="6">
        <v>922174026</v>
      </c>
      <c r="F51" s="6"/>
      <c r="G51" s="6">
        <v>922174026</v>
      </c>
      <c r="I51" s="15" t="str">
        <f t="shared" si="0"/>
        <v>ü</v>
      </c>
      <c r="J51" s="15" t="str">
        <f t="shared" si="1"/>
        <v>ü</v>
      </c>
    </row>
    <row r="52" spans="1:10">
      <c r="A52" s="7" t="s">
        <v>50</v>
      </c>
      <c r="B52" s="8">
        <v>922174026</v>
      </c>
      <c r="C52" s="8"/>
      <c r="D52" s="8"/>
      <c r="E52" s="8">
        <v>922174026</v>
      </c>
      <c r="F52" s="8"/>
      <c r="G52" s="8">
        <v>922174026</v>
      </c>
      <c r="I52" s="15" t="str">
        <f t="shared" si="0"/>
        <v>ü</v>
      </c>
      <c r="J52" s="15" t="str">
        <f t="shared" si="1"/>
        <v>ü</v>
      </c>
    </row>
    <row r="53" spans="1:10">
      <c r="A53" s="5" t="s">
        <v>51</v>
      </c>
      <c r="B53" s="6">
        <v>2890</v>
      </c>
      <c r="C53" s="6"/>
      <c r="D53" s="6"/>
      <c r="E53" s="6">
        <v>2890</v>
      </c>
      <c r="F53" s="6"/>
      <c r="G53" s="6">
        <v>2890</v>
      </c>
      <c r="I53" s="15" t="str">
        <f t="shared" si="0"/>
        <v>ü</v>
      </c>
      <c r="J53" s="15" t="str">
        <f t="shared" si="1"/>
        <v>ü</v>
      </c>
    </row>
    <row r="54" spans="1:10">
      <c r="A54" s="7" t="s">
        <v>52</v>
      </c>
      <c r="B54" s="8">
        <v>2890</v>
      </c>
      <c r="C54" s="8"/>
      <c r="D54" s="8"/>
      <c r="E54" s="8">
        <v>2890</v>
      </c>
      <c r="F54" s="8"/>
      <c r="G54" s="8">
        <v>2890</v>
      </c>
      <c r="I54" s="15" t="str">
        <f t="shared" si="0"/>
        <v>ü</v>
      </c>
      <c r="J54" s="15" t="str">
        <f t="shared" si="1"/>
        <v>ü</v>
      </c>
    </row>
    <row r="55" spans="1:10">
      <c r="A55" s="5" t="s">
        <v>53</v>
      </c>
      <c r="B55" s="6">
        <v>48198101</v>
      </c>
      <c r="C55" s="6"/>
      <c r="D55" s="6"/>
      <c r="E55" s="6">
        <v>48198101</v>
      </c>
      <c r="F55" s="6"/>
      <c r="G55" s="6">
        <v>48198101</v>
      </c>
      <c r="I55" s="15" t="str">
        <f t="shared" si="0"/>
        <v>ü</v>
      </c>
      <c r="J55" s="15" t="str">
        <f t="shared" si="1"/>
        <v>ü</v>
      </c>
    </row>
    <row r="56" spans="1:10">
      <c r="A56" s="7" t="s">
        <v>54</v>
      </c>
      <c r="B56" s="8">
        <v>48198101</v>
      </c>
      <c r="C56" s="8"/>
      <c r="D56" s="8"/>
      <c r="E56" s="8">
        <v>48198101</v>
      </c>
      <c r="F56" s="8"/>
      <c r="G56" s="8">
        <v>48198101</v>
      </c>
      <c r="I56" s="15" t="str">
        <f t="shared" si="0"/>
        <v>ü</v>
      </c>
      <c r="J56" s="15" t="str">
        <f t="shared" si="1"/>
        <v>ü</v>
      </c>
    </row>
    <row r="57" spans="1:10">
      <c r="A57" s="5" t="s">
        <v>55</v>
      </c>
      <c r="B57" s="6">
        <v>92940</v>
      </c>
      <c r="C57" s="6"/>
      <c r="D57" s="6"/>
      <c r="E57" s="6">
        <v>92940</v>
      </c>
      <c r="F57" s="6"/>
      <c r="G57" s="6">
        <v>92940</v>
      </c>
      <c r="I57" s="15" t="str">
        <f t="shared" si="0"/>
        <v>ü</v>
      </c>
      <c r="J57" s="15" t="str">
        <f t="shared" si="1"/>
        <v>ü</v>
      </c>
    </row>
    <row r="58" spans="1:10" ht="13.5" thickBot="1">
      <c r="A58" s="10" t="s">
        <v>56</v>
      </c>
      <c r="B58" s="11">
        <v>92940</v>
      </c>
      <c r="C58" s="11"/>
      <c r="D58" s="11"/>
      <c r="E58" s="11">
        <v>92940</v>
      </c>
      <c r="F58" s="11"/>
      <c r="G58" s="11">
        <v>92940</v>
      </c>
      <c r="I58" s="15" t="str">
        <f t="shared" si="0"/>
        <v>ü</v>
      </c>
      <c r="J58" s="15" t="str">
        <f t="shared" si="1"/>
        <v>ü</v>
      </c>
    </row>
    <row r="59" spans="1:10" ht="13.5" thickTop="1">
      <c r="A59" s="12" t="s">
        <v>57</v>
      </c>
      <c r="B59" s="13">
        <v>3674902322</v>
      </c>
      <c r="C59" s="13">
        <v>10270490</v>
      </c>
      <c r="D59" s="13">
        <v>1187537199</v>
      </c>
      <c r="E59" s="13">
        <v>4872710011</v>
      </c>
      <c r="F59" s="13">
        <v>1182271288</v>
      </c>
      <c r="G59" s="13">
        <v>3690438723</v>
      </c>
      <c r="I59" s="15" t="str">
        <f t="shared" si="0"/>
        <v>ü</v>
      </c>
      <c r="J59" s="15" t="str">
        <f t="shared" si="1"/>
        <v>ü</v>
      </c>
    </row>
    <row r="60" spans="1:10">
      <c r="B60" s="15" t="str">
        <f>IF(B59=B4+B9+B13+B19+B25+B33+B38+B49+B51+B53+B55+B57,"ü","N")</f>
        <v>ü</v>
      </c>
      <c r="C60" s="15" t="str">
        <f t="shared" ref="C60:G60" si="2">IF(C59=C4+C9+C13+C19+C25+C33+C38+C49+C51+C53+C55+C57,"ü","N")</f>
        <v>ü</v>
      </c>
      <c r="D60" s="15" t="str">
        <f t="shared" si="2"/>
        <v>ü</v>
      </c>
      <c r="E60" s="15" t="str">
        <f t="shared" si="2"/>
        <v>ü</v>
      </c>
      <c r="F60" s="15" t="str">
        <f t="shared" si="2"/>
        <v>ü</v>
      </c>
      <c r="G60" s="15" t="str">
        <f t="shared" si="2"/>
        <v>ü</v>
      </c>
    </row>
  </sheetData>
  <mergeCells count="2">
    <mergeCell ref="A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orgànica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2014-06-16T12:21:23Z</dcterms:created>
  <dcterms:modified xsi:type="dcterms:W3CDTF">2014-07-25T10:38:11Z</dcterms:modified>
</cp:coreProperties>
</file>