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30"/>
  </bookViews>
  <sheets>
    <sheet name="Estructura finançament" sheetId="1" r:id="rId1"/>
    <sheet name="Detall finançament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B58" i="1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58" s="1"/>
</calcChain>
</file>

<file path=xl/sharedStrings.xml><?xml version="1.0" encoding="utf-8"?>
<sst xmlns="http://schemas.openxmlformats.org/spreadsheetml/2006/main" count="136" uniqueCount="104">
  <si>
    <t>CONSOLIDAT</t>
  </si>
  <si>
    <t>DISTRIBUCIÓ</t>
  </si>
  <si>
    <t>Estructura econòmica</t>
  </si>
  <si>
    <t>Liquidat</t>
  </si>
  <si>
    <t>Homogeneitzat</t>
  </si>
  <si>
    <t>AGIB</t>
  </si>
  <si>
    <t>SSIB</t>
  </si>
  <si>
    <t>Total</t>
  </si>
  <si>
    <t>Transf. internes</t>
  </si>
  <si>
    <t>Ajusts hom.</t>
  </si>
  <si>
    <t>1.- Rendiment dels tributs cedists</t>
  </si>
  <si>
    <t>110.__.- Impost general sobre successions i donacions</t>
  </si>
  <si>
    <t>111.__.- Impost extraordinari sobre el patrimoni de les persones físiques</t>
  </si>
  <si>
    <t>200.__.- Impost sobre transmissions "inter-vius"</t>
  </si>
  <si>
    <t>201.__.- Impost sobre actes jurídics documentats</t>
  </si>
  <si>
    <t>220.06.- Impost especial sobre determinats mitjans de transport</t>
  </si>
  <si>
    <t>220.08.- Impost especial sobre la venda minorista de determinats hidrocarburs, tram autonòmic</t>
  </si>
  <si>
    <t>2.- Rendiment dels tributs pròpis</t>
  </si>
  <si>
    <t>220.10.- Imposts sobre estades en empreses turístiques d'allotjament</t>
  </si>
  <si>
    <t>283.__.- Cànon de sanejament d'aigües</t>
  </si>
  <si>
    <t>3.- Taxes, ingressos pròpis/afectes als serveis transferits i altres ingressos</t>
  </si>
  <si>
    <t>300.__.- Taxes de joc</t>
  </si>
  <si>
    <t>302.__.- Taxes per direcció i inspecció d'obres</t>
  </si>
  <si>
    <t>303.__.- Taxes acadèmiques, drets de matrícula, expedició de títols i altres similars</t>
  </si>
  <si>
    <t>309.__.- Altres taxes</t>
  </si>
  <si>
    <t>32_.__.- Altres ingressos procedents de la prestació de serveis</t>
  </si>
  <si>
    <t>33_.__.- Venda de béns</t>
  </si>
  <si>
    <t>38_.__.- Reintegraments d'operacions corrents</t>
  </si>
  <si>
    <t>39_.__.- Altres ingressos</t>
  </si>
  <si>
    <t>51_.__.- Interessos de bestretes i préstecs concedits</t>
  </si>
  <si>
    <t>52_.__.- Interessos de dipòsits</t>
  </si>
  <si>
    <t>55_.__.- Productes de concessions i aprofitaments especials</t>
  </si>
  <si>
    <t>6__.__.- Alienació d'inversions reals</t>
  </si>
  <si>
    <t>8__.__.- Actius financers</t>
  </si>
  <si>
    <t>4.- Finançament autonòmic</t>
  </si>
  <si>
    <t>Bestretes a compta de l'exercici n</t>
  </si>
  <si>
    <t>100.00.- Tarifa autonòmica de l'IRPF</t>
  </si>
  <si>
    <t>210.00.- Impost sobre el valor afegit</t>
  </si>
  <si>
    <t>220.01.- Impost especial sobre la cervesa</t>
  </si>
  <si>
    <t>220.03.- Impost especial sobre l'alcohol i begudes derivades</t>
  </si>
  <si>
    <t>220.04.- Impost especial sobre les labors del tabac</t>
  </si>
  <si>
    <t>220.05.- Impost especial sobre els hidrocarburs</t>
  </si>
  <si>
    <t>220.07.- Impost especial sobre productes intermedis</t>
  </si>
  <si>
    <t>220.09.- Impost especial sobre l'electricitat</t>
  </si>
  <si>
    <t>Fons complementaris/addicionals</t>
  </si>
  <si>
    <t>400.__.- Fons de suficiència</t>
  </si>
  <si>
    <t>400.__.- Fons complementari finançament sanitat</t>
  </si>
  <si>
    <t>400.__.- Fons complementari compensació insularitat</t>
  </si>
  <si>
    <t>Liquidació de l'exercici (n-2)/altres</t>
  </si>
  <si>
    <t>400.__.- Impost cedits</t>
  </si>
  <si>
    <t>400.__.- Impost cedits, cancel·lació BAC (n-2)</t>
  </si>
  <si>
    <t>400.__.- Fons de garantía finançament sanitat</t>
  </si>
  <si>
    <t>5.- Aportacions alíenes</t>
  </si>
  <si>
    <t>40_.__/70_.__.- De l'Estat (&lt;&gt; finançament autonòmic)</t>
  </si>
  <si>
    <t>44_.__/74_.__.- D'empreses públiques i d'altres ens públicas de la CAIB</t>
  </si>
  <si>
    <t>45_.__/75_.__.- De comunitats autònomes</t>
  </si>
  <si>
    <t>46_.__/76_.__.- De corporacions locals</t>
  </si>
  <si>
    <t>47_.__/77_.__.- D'empreses privades</t>
  </si>
  <si>
    <t>48_.__/78_.__.- De famílies i institucions</t>
  </si>
  <si>
    <t>49_.__/79_.__.- De l'exterior</t>
  </si>
  <si>
    <t>6.- Finançament aliè (deute/préstecs)</t>
  </si>
  <si>
    <t>91_.__.- Préstecs rebuts en euros</t>
  </si>
  <si>
    <t>FINANÇAMENT AUTONÒMIC</t>
  </si>
  <si>
    <t>Concepte</t>
  </si>
  <si>
    <t>Drets reconeguts</t>
  </si>
  <si>
    <t>Ajusts</t>
  </si>
  <si>
    <t>10000.- TA IRPF</t>
  </si>
  <si>
    <t>TA IRPF BAC 98%</t>
  </si>
  <si>
    <t>Liquidació (n-2)</t>
  </si>
  <si>
    <t>21000.- IVA</t>
  </si>
  <si>
    <t>IVA BAC 98%</t>
  </si>
  <si>
    <t>IVA BAC addicional 4%</t>
  </si>
  <si>
    <t>220.__.- Imposts especials cedits</t>
  </si>
  <si>
    <t>22001.- IE Cervesa</t>
  </si>
  <si>
    <t>IE cervesa BAC 98%</t>
  </si>
  <si>
    <t>22003.- IE alcohol/begudes derivades</t>
  </si>
  <si>
    <t>IE alcohol/begudes derivades BAC 98%</t>
  </si>
  <si>
    <t>22004.- IE labors del tabac</t>
  </si>
  <si>
    <t>IE labors del tabac BAC 98%</t>
  </si>
  <si>
    <t>22005.- IE hidrocarburs</t>
  </si>
  <si>
    <t>IE hidrocarburs BAC 98%</t>
  </si>
  <si>
    <t>22007.- IE productes intermedis</t>
  </si>
  <si>
    <t>IE productes intermedis BAC 98%</t>
  </si>
  <si>
    <t>22009.- IE electricitat</t>
  </si>
  <si>
    <t>IE electricitat BAC 98%</t>
  </si>
  <si>
    <t>40000.- De l'Administració General</t>
  </si>
  <si>
    <t>Fons de suficiència</t>
  </si>
  <si>
    <t>Fons complementari finançament sanitat</t>
  </si>
  <si>
    <t>Fons complementari compensació insularitat</t>
  </si>
  <si>
    <t>Liquidació (n-2), impost cedits</t>
  </si>
  <si>
    <t>Liquidació (n-2), fons de suficiència</t>
  </si>
  <si>
    <t>Liquidació (n-2), garantia finançament sanitat</t>
  </si>
  <si>
    <t>Total finançament autonòmic</t>
  </si>
  <si>
    <t>PP.GG. DE LA COMUNITAT AUTÒNOMA ILLES BALEARS 2005. ADMINISTRACIÓ GENERAL I OOAA</t>
  </si>
  <si>
    <t>53_.__.- Dividends i participació en beneficis</t>
  </si>
  <si>
    <t>TA IRPF BAC addicional 2%</t>
  </si>
  <si>
    <t>IE cervesa BAC addicional 2%</t>
  </si>
  <si>
    <t>IE alcohol/begudes derivades BAC addicional 2%</t>
  </si>
  <si>
    <t>IE labors del tabac BAC addicional 2%</t>
  </si>
  <si>
    <t>IE hidrocarburs BAC addicional 2%</t>
  </si>
  <si>
    <t>IE productes intermedis BAC addicional 2%</t>
  </si>
  <si>
    <t>IE electricitat BAC addicional 2%</t>
  </si>
  <si>
    <t>ESTRUCTURA FINANÇAMENT</t>
  </si>
  <si>
    <t>PP.GG. DE LA COMUNITAT AUTÒNOMA ILLES BALEARS 2005. SECTOR PÚBLIC ADMINISTRATIU CONSOLIDAT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</si>
</sst>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-0.249977111117893"/>
        <bgColor theme="8" tint="-0.249977111117893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8" tint="0.79998168889431442"/>
        <bgColor theme="8" tint="0.79998168889431442"/>
      </patternFill>
    </fill>
  </fills>
  <borders count="9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8" tint="0.79998168889431442"/>
      </bottom>
      <diagonal/>
    </border>
    <border>
      <left/>
      <right/>
      <top/>
      <bottom style="thin">
        <color theme="8"/>
      </bottom>
      <diagonal/>
    </border>
    <border>
      <left/>
      <right/>
      <top style="double">
        <color theme="8" tint="-0.249977111117893"/>
      </top>
      <bottom/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3" borderId="1" xfId="0" applyFont="1" applyFill="1" applyBorder="1" applyAlignment="1"/>
    <xf numFmtId="0" fontId="1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2" fillId="0" borderId="0" xfId="0" applyFont="1"/>
    <xf numFmtId="0" fontId="3" fillId="4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 indent="1"/>
    </xf>
    <xf numFmtId="0" fontId="2" fillId="5" borderId="3" xfId="0" applyFont="1" applyFill="1" applyBorder="1" applyAlignment="1">
      <alignment horizontal="left" indent="1"/>
    </xf>
    <xf numFmtId="0" fontId="4" fillId="0" borderId="4" xfId="0" applyFont="1" applyBorder="1" applyAlignment="1">
      <alignment horizontal="left"/>
    </xf>
    <xf numFmtId="4" fontId="3" fillId="4" borderId="2" xfId="0" applyNumberFormat="1" applyFont="1" applyFill="1" applyBorder="1"/>
    <xf numFmtId="4" fontId="2" fillId="0" borderId="2" xfId="0" applyNumberFormat="1" applyFont="1" applyBorder="1"/>
    <xf numFmtId="4" fontId="2" fillId="5" borderId="3" xfId="0" applyNumberFormat="1" applyFont="1" applyFill="1" applyBorder="1"/>
    <xf numFmtId="4" fontId="2" fillId="0" borderId="5" xfId="0" applyNumberFormat="1" applyFont="1" applyBorder="1"/>
    <xf numFmtId="4" fontId="2" fillId="0" borderId="0" xfId="0" applyNumberFormat="1" applyFont="1" applyBorder="1"/>
    <xf numFmtId="4" fontId="4" fillId="0" borderId="4" xfId="0" applyNumberFormat="1" applyFont="1" applyBorder="1"/>
    <xf numFmtId="2" fontId="1" fillId="2" borderId="1" xfId="0" applyNumberFormat="1" applyFont="1" applyFill="1" applyBorder="1"/>
    <xf numFmtId="2" fontId="1" fillId="2" borderId="1" xfId="0" applyNumberFormat="1" applyFont="1" applyFill="1" applyBorder="1" applyAlignment="1">
      <alignment horizontal="right"/>
    </xf>
    <xf numFmtId="4" fontId="2" fillId="0" borderId="2" xfId="0" applyNumberFormat="1" applyFont="1" applyBorder="1" applyAlignment="1">
      <alignment horizontal="left" indent="1"/>
    </xf>
    <xf numFmtId="4" fontId="2" fillId="0" borderId="2" xfId="0" applyNumberFormat="1" applyFont="1" applyBorder="1" applyAlignment="1">
      <alignment horizontal="left" indent="2"/>
    </xf>
    <xf numFmtId="4" fontId="2" fillId="0" borderId="0" xfId="0" applyNumberFormat="1" applyFont="1"/>
    <xf numFmtId="4" fontId="2" fillId="0" borderId="0" xfId="0" applyNumberFormat="1" applyFont="1" applyBorder="1" applyAlignment="1">
      <alignment horizontal="left" indent="2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left"/>
    </xf>
    <xf numFmtId="2" fontId="1" fillId="2" borderId="7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showZeros="0" tabSelected="1" workbookViewId="0">
      <selection activeCell="A2" sqref="A2"/>
    </sheetView>
  </sheetViews>
  <sheetFormatPr baseColWidth="10" defaultRowHeight="12"/>
  <cols>
    <col min="1" max="1" width="40.7109375" style="4" customWidth="1"/>
    <col min="2" max="8" width="13.7109375" style="4" customWidth="1"/>
    <col min="9" max="16384" width="11.42578125" style="4"/>
  </cols>
  <sheetData>
    <row r="1" spans="1:8" ht="12.75" thickBot="1">
      <c r="A1" s="21" t="s">
        <v>103</v>
      </c>
      <c r="B1" s="22"/>
      <c r="C1" s="22"/>
      <c r="D1" s="22"/>
      <c r="E1" s="22"/>
      <c r="F1" s="22"/>
      <c r="G1" s="22"/>
      <c r="H1" s="23"/>
    </row>
    <row r="2" spans="1:8" ht="12.75" thickBot="1">
      <c r="A2" s="1" t="s">
        <v>102</v>
      </c>
      <c r="B2" s="24" t="s">
        <v>0</v>
      </c>
      <c r="C2" s="24"/>
      <c r="D2" s="24" t="s">
        <v>1</v>
      </c>
      <c r="E2" s="24"/>
      <c r="F2" s="24"/>
      <c r="G2" s="24"/>
      <c r="H2" s="24"/>
    </row>
    <row r="3" spans="1:8" ht="12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>
      <c r="A4" s="5" t="s">
        <v>10</v>
      </c>
      <c r="B4" s="9">
        <v>699237408.48000002</v>
      </c>
      <c r="C4" s="9">
        <v>699237408.48000002</v>
      </c>
      <c r="D4" s="9">
        <v>699237408.48000002</v>
      </c>
      <c r="E4" s="9">
        <v>0</v>
      </c>
      <c r="F4" s="9">
        <v>699237408.48000002</v>
      </c>
      <c r="G4" s="9">
        <v>0</v>
      </c>
      <c r="H4" s="9">
        <v>0</v>
      </c>
    </row>
    <row r="5" spans="1:8">
      <c r="A5" s="6" t="s">
        <v>11</v>
      </c>
      <c r="B5" s="10">
        <v>76418512.329999998</v>
      </c>
      <c r="C5" s="10">
        <v>76418512.329999998</v>
      </c>
      <c r="D5" s="10">
        <v>76418512.329999998</v>
      </c>
      <c r="E5" s="10"/>
      <c r="F5" s="10">
        <v>76418512.329999998</v>
      </c>
      <c r="G5" s="10"/>
      <c r="H5" s="10"/>
    </row>
    <row r="6" spans="1:8">
      <c r="A6" s="6" t="s">
        <v>12</v>
      </c>
      <c r="B6" s="10">
        <v>34220518.850000001</v>
      </c>
      <c r="C6" s="10">
        <v>34220518.850000001</v>
      </c>
      <c r="D6" s="10">
        <v>34220518.850000001</v>
      </c>
      <c r="E6" s="10"/>
      <c r="F6" s="10">
        <v>34220518.850000001</v>
      </c>
      <c r="G6" s="10"/>
      <c r="H6" s="10"/>
    </row>
    <row r="7" spans="1:8">
      <c r="A7" s="6" t="s">
        <v>13</v>
      </c>
      <c r="B7" s="10">
        <v>324473505.77999997</v>
      </c>
      <c r="C7" s="10">
        <v>324473505.77999997</v>
      </c>
      <c r="D7" s="10">
        <v>324473505.77999997</v>
      </c>
      <c r="E7" s="10"/>
      <c r="F7" s="10">
        <v>324473505.77999997</v>
      </c>
      <c r="G7" s="10"/>
      <c r="H7" s="10"/>
    </row>
    <row r="8" spans="1:8">
      <c r="A8" s="6" t="s">
        <v>14</v>
      </c>
      <c r="B8" s="10">
        <v>200164666.21000001</v>
      </c>
      <c r="C8" s="10">
        <v>200164666.21000001</v>
      </c>
      <c r="D8" s="10">
        <v>200164666.21000001</v>
      </c>
      <c r="E8" s="10"/>
      <c r="F8" s="10">
        <v>200164666.21000001</v>
      </c>
      <c r="G8" s="10"/>
      <c r="H8" s="10"/>
    </row>
    <row r="9" spans="1:8">
      <c r="A9" s="6" t="s">
        <v>15</v>
      </c>
      <c r="B9" s="10">
        <v>43827129.829999998</v>
      </c>
      <c r="C9" s="10">
        <v>43827129.829999998</v>
      </c>
      <c r="D9" s="10">
        <v>43827129.829999998</v>
      </c>
      <c r="E9" s="10"/>
      <c r="F9" s="10">
        <v>43827129.829999998</v>
      </c>
      <c r="G9" s="10"/>
      <c r="H9" s="10"/>
    </row>
    <row r="10" spans="1:8">
      <c r="A10" s="6" t="s">
        <v>16</v>
      </c>
      <c r="B10" s="10">
        <v>20133075.48</v>
      </c>
      <c r="C10" s="10">
        <v>20133075.48</v>
      </c>
      <c r="D10" s="10">
        <v>20133075.48</v>
      </c>
      <c r="E10" s="10"/>
      <c r="F10" s="10">
        <v>20133075.48</v>
      </c>
      <c r="G10" s="10"/>
      <c r="H10" s="10"/>
    </row>
    <row r="11" spans="1:8">
      <c r="A11" s="5" t="s">
        <v>17</v>
      </c>
      <c r="B11" s="9">
        <v>45004400.989999995</v>
      </c>
      <c r="C11" s="9">
        <v>45004400.989999995</v>
      </c>
      <c r="D11" s="9">
        <v>45004400.989999995</v>
      </c>
      <c r="E11" s="9">
        <v>0</v>
      </c>
      <c r="F11" s="9">
        <v>45004400.989999995</v>
      </c>
      <c r="G11" s="9">
        <v>0</v>
      </c>
      <c r="H11" s="9">
        <v>0</v>
      </c>
    </row>
    <row r="12" spans="1:8">
      <c r="A12" s="6" t="s">
        <v>18</v>
      </c>
      <c r="B12" s="10">
        <v>120324.48</v>
      </c>
      <c r="C12" s="10">
        <v>120324.48</v>
      </c>
      <c r="D12" s="10">
        <v>120324.48</v>
      </c>
      <c r="E12" s="10"/>
      <c r="F12" s="10">
        <v>120324.48</v>
      </c>
      <c r="G12" s="10"/>
      <c r="H12" s="10"/>
    </row>
    <row r="13" spans="1:8">
      <c r="A13" s="6" t="s">
        <v>19</v>
      </c>
      <c r="B13" s="10">
        <v>44884076.509999998</v>
      </c>
      <c r="C13" s="10">
        <v>44884076.509999998</v>
      </c>
      <c r="D13" s="10">
        <v>44884076.509999998</v>
      </c>
      <c r="E13" s="10"/>
      <c r="F13" s="10">
        <v>44884076.509999998</v>
      </c>
      <c r="G13" s="10"/>
      <c r="H13" s="10"/>
    </row>
    <row r="14" spans="1:8">
      <c r="A14" s="5" t="s">
        <v>20</v>
      </c>
      <c r="B14" s="9">
        <v>107069690.14000002</v>
      </c>
      <c r="C14" s="9">
        <v>107069690.14000002</v>
      </c>
      <c r="D14" s="9">
        <v>100052190.81</v>
      </c>
      <c r="E14" s="9">
        <v>7017499.3300000001</v>
      </c>
      <c r="F14" s="9">
        <v>107069690.14000002</v>
      </c>
      <c r="G14" s="9">
        <v>0</v>
      </c>
      <c r="H14" s="9">
        <v>0</v>
      </c>
    </row>
    <row r="15" spans="1:8">
      <c r="A15" s="6" t="s">
        <v>21</v>
      </c>
      <c r="B15" s="10">
        <v>57595993.740000002</v>
      </c>
      <c r="C15" s="10">
        <v>57595993.740000002</v>
      </c>
      <c r="D15" s="10">
        <v>57595993.740000002</v>
      </c>
      <c r="E15" s="10"/>
      <c r="F15" s="10">
        <v>57595993.740000002</v>
      </c>
      <c r="G15" s="10"/>
      <c r="H15" s="10"/>
    </row>
    <row r="16" spans="1:8">
      <c r="A16" s="6" t="s">
        <v>22</v>
      </c>
      <c r="B16" s="10">
        <v>3755254.8200000003</v>
      </c>
      <c r="C16" s="10">
        <v>3755254.8200000003</v>
      </c>
      <c r="D16" s="10">
        <v>3755254.8200000003</v>
      </c>
      <c r="E16" s="10"/>
      <c r="F16" s="10">
        <v>3755254.8200000003</v>
      </c>
      <c r="G16" s="10"/>
      <c r="H16" s="10"/>
    </row>
    <row r="17" spans="1:8">
      <c r="A17" s="6" t="s">
        <v>23</v>
      </c>
      <c r="B17" s="10">
        <v>2184802.4800000004</v>
      </c>
      <c r="C17" s="10">
        <v>2184802.4800000004</v>
      </c>
      <c r="D17" s="10">
        <v>2184802.4800000004</v>
      </c>
      <c r="E17" s="10"/>
      <c r="F17" s="10">
        <v>2184802.4800000004</v>
      </c>
      <c r="G17" s="10"/>
      <c r="H17" s="10"/>
    </row>
    <row r="18" spans="1:8">
      <c r="A18" s="6" t="s">
        <v>24</v>
      </c>
      <c r="B18" s="10">
        <v>9905478.7899999991</v>
      </c>
      <c r="C18" s="10">
        <v>9905478.7899999991</v>
      </c>
      <c r="D18" s="10">
        <v>9905478.7899999991</v>
      </c>
      <c r="E18" s="10"/>
      <c r="F18" s="10">
        <v>9905478.7899999991</v>
      </c>
      <c r="G18" s="10"/>
      <c r="H18" s="10"/>
    </row>
    <row r="19" spans="1:8">
      <c r="A19" s="6" t="s">
        <v>25</v>
      </c>
      <c r="B19" s="10">
        <v>8123303.7399999984</v>
      </c>
      <c r="C19" s="10">
        <v>8123303.7399999984</v>
      </c>
      <c r="D19" s="10">
        <v>1546091.66</v>
      </c>
      <c r="E19" s="10">
        <v>6577212.0799999991</v>
      </c>
      <c r="F19" s="10">
        <v>8123303.7399999984</v>
      </c>
      <c r="G19" s="10"/>
      <c r="H19" s="10"/>
    </row>
    <row r="20" spans="1:8">
      <c r="A20" s="6" t="s">
        <v>26</v>
      </c>
      <c r="B20" s="10">
        <v>527283.47000000009</v>
      </c>
      <c r="C20" s="10">
        <v>527283.47000000009</v>
      </c>
      <c r="D20" s="10">
        <v>485733.6100000001</v>
      </c>
      <c r="E20" s="10">
        <v>41549.86</v>
      </c>
      <c r="F20" s="10">
        <v>527283.47000000009</v>
      </c>
      <c r="G20" s="10"/>
      <c r="H20" s="10"/>
    </row>
    <row r="21" spans="1:8">
      <c r="A21" s="6" t="s">
        <v>27</v>
      </c>
      <c r="B21" s="10">
        <v>3686728.56</v>
      </c>
      <c r="C21" s="10">
        <v>3686728.56</v>
      </c>
      <c r="D21" s="10">
        <v>3526490.4</v>
      </c>
      <c r="E21" s="10">
        <v>160238.16</v>
      </c>
      <c r="F21" s="10">
        <v>3686728.56</v>
      </c>
      <c r="G21" s="10"/>
      <c r="H21" s="10"/>
    </row>
    <row r="22" spans="1:8">
      <c r="A22" s="6" t="s">
        <v>28</v>
      </c>
      <c r="B22" s="10">
        <v>18860083.060000002</v>
      </c>
      <c r="C22" s="10">
        <v>18860083.060000002</v>
      </c>
      <c r="D22" s="10">
        <v>18807333.18</v>
      </c>
      <c r="E22" s="10">
        <v>52749.880000000005</v>
      </c>
      <c r="F22" s="10">
        <v>18860083.060000002</v>
      </c>
      <c r="G22" s="10"/>
      <c r="H22" s="10"/>
    </row>
    <row r="23" spans="1:8">
      <c r="A23" s="6" t="s">
        <v>29</v>
      </c>
      <c r="B23" s="10">
        <v>1548.02</v>
      </c>
      <c r="C23" s="10">
        <v>1548.02</v>
      </c>
      <c r="D23" s="10">
        <v>1548.02</v>
      </c>
      <c r="E23" s="10"/>
      <c r="F23" s="10">
        <v>1548.02</v>
      </c>
      <c r="G23" s="10"/>
      <c r="H23" s="10"/>
    </row>
    <row r="24" spans="1:8">
      <c r="A24" s="6" t="s">
        <v>30</v>
      </c>
      <c r="B24" s="10">
        <v>446208.94</v>
      </c>
      <c r="C24" s="10">
        <v>446208.94</v>
      </c>
      <c r="D24" s="10">
        <v>334267.49</v>
      </c>
      <c r="E24" s="10">
        <v>111941.45</v>
      </c>
      <c r="F24" s="10">
        <v>446208.94</v>
      </c>
      <c r="G24" s="10"/>
      <c r="H24" s="10"/>
    </row>
    <row r="25" spans="1:8">
      <c r="A25" s="6" t="s">
        <v>94</v>
      </c>
      <c r="B25" s="10">
        <v>34632</v>
      </c>
      <c r="C25" s="10">
        <v>34632</v>
      </c>
      <c r="D25" s="10">
        <v>34632</v>
      </c>
      <c r="E25" s="10"/>
      <c r="F25" s="10">
        <v>34632</v>
      </c>
      <c r="G25" s="10"/>
      <c r="H25" s="10"/>
    </row>
    <row r="26" spans="1:8">
      <c r="A26" s="6" t="s">
        <v>31</v>
      </c>
      <c r="B26" s="10">
        <v>983419.26</v>
      </c>
      <c r="C26" s="10">
        <v>983419.26</v>
      </c>
      <c r="D26" s="10">
        <v>910787.36</v>
      </c>
      <c r="E26" s="10">
        <v>72631.900000000009</v>
      </c>
      <c r="F26" s="10">
        <v>983419.26</v>
      </c>
      <c r="G26" s="10"/>
      <c r="H26" s="10"/>
    </row>
    <row r="27" spans="1:8">
      <c r="A27" s="6" t="s">
        <v>32</v>
      </c>
      <c r="B27" s="10">
        <v>948811.58000000007</v>
      </c>
      <c r="C27" s="10">
        <v>948811.58000000007</v>
      </c>
      <c r="D27" s="10">
        <v>948811.58000000007</v>
      </c>
      <c r="E27" s="10"/>
      <c r="F27" s="10">
        <v>948811.58000000007</v>
      </c>
      <c r="G27" s="10"/>
      <c r="H27" s="10"/>
    </row>
    <row r="28" spans="1:8">
      <c r="A28" s="6" t="s">
        <v>33</v>
      </c>
      <c r="B28" s="10">
        <v>16141.68</v>
      </c>
      <c r="C28" s="10">
        <v>16141.68</v>
      </c>
      <c r="D28" s="10">
        <v>14965.68</v>
      </c>
      <c r="E28" s="10">
        <v>1176</v>
      </c>
      <c r="F28" s="10">
        <v>16141.68</v>
      </c>
      <c r="G28" s="10"/>
      <c r="H28" s="10"/>
    </row>
    <row r="29" spans="1:8">
      <c r="A29" s="5" t="s">
        <v>34</v>
      </c>
      <c r="B29" s="9">
        <v>1582778408.8099999</v>
      </c>
      <c r="C29" s="9">
        <f>F29-G29+H29</f>
        <v>1380532686.3599999</v>
      </c>
      <c r="D29" s="9">
        <v>1582778408.8099999</v>
      </c>
      <c r="E29" s="9">
        <v>0</v>
      </c>
      <c r="F29" s="9">
        <v>1582778408.8099999</v>
      </c>
      <c r="G29" s="9">
        <v>0</v>
      </c>
      <c r="H29" s="9">
        <v>-202245722.44999999</v>
      </c>
    </row>
    <row r="30" spans="1:8">
      <c r="A30" s="7" t="s">
        <v>35</v>
      </c>
      <c r="B30" s="11">
        <v>1559739660.8299999</v>
      </c>
      <c r="C30" s="11">
        <f t="shared" ref="C30:C47" si="0">F30-G30+H30</f>
        <v>1533293170</v>
      </c>
      <c r="D30" s="11">
        <v>1559739660.8299999</v>
      </c>
      <c r="E30" s="11">
        <v>0</v>
      </c>
      <c r="F30" s="11">
        <v>1559739660.8299999</v>
      </c>
      <c r="G30" s="11">
        <v>0</v>
      </c>
      <c r="H30" s="11">
        <v>-26446490.830000006</v>
      </c>
    </row>
    <row r="31" spans="1:8">
      <c r="A31" s="6" t="s">
        <v>36</v>
      </c>
      <c r="B31" s="10">
        <v>447949344.58999997</v>
      </c>
      <c r="C31" s="10">
        <f t="shared" si="0"/>
        <v>401520480</v>
      </c>
      <c r="D31" s="10">
        <v>447949344.58999997</v>
      </c>
      <c r="E31" s="10"/>
      <c r="F31" s="10">
        <v>447949344.58999997</v>
      </c>
      <c r="G31" s="10"/>
      <c r="H31" s="10">
        <v>-46428864.590000004</v>
      </c>
    </row>
    <row r="32" spans="1:8">
      <c r="A32" s="6" t="s">
        <v>37</v>
      </c>
      <c r="B32" s="10">
        <v>827695515.82000005</v>
      </c>
      <c r="C32" s="10">
        <f t="shared" si="0"/>
        <v>853476020</v>
      </c>
      <c r="D32" s="10">
        <v>827695515.82000005</v>
      </c>
      <c r="E32" s="10"/>
      <c r="F32" s="10">
        <v>827695515.82000005</v>
      </c>
      <c r="G32" s="10"/>
      <c r="H32" s="10">
        <v>25780504.18</v>
      </c>
    </row>
    <row r="33" spans="1:8">
      <c r="A33" s="6" t="s">
        <v>38</v>
      </c>
      <c r="B33" s="10">
        <v>3453530.57</v>
      </c>
      <c r="C33" s="10">
        <f t="shared" si="0"/>
        <v>3453540</v>
      </c>
      <c r="D33" s="10">
        <v>3453530.57</v>
      </c>
      <c r="E33" s="10"/>
      <c r="F33" s="10">
        <v>3453530.57</v>
      </c>
      <c r="G33" s="10"/>
      <c r="H33" s="10">
        <v>9.43</v>
      </c>
    </row>
    <row r="34" spans="1:8">
      <c r="A34" s="6" t="s">
        <v>39</v>
      </c>
      <c r="B34" s="10">
        <v>12668480.119999999</v>
      </c>
      <c r="C34" s="10">
        <f t="shared" si="0"/>
        <v>12668480</v>
      </c>
      <c r="D34" s="10">
        <v>12668480.119999999</v>
      </c>
      <c r="E34" s="10"/>
      <c r="F34" s="10">
        <v>12668480.119999999</v>
      </c>
      <c r="G34" s="10"/>
      <c r="H34" s="10">
        <v>-0.12</v>
      </c>
    </row>
    <row r="35" spans="1:8">
      <c r="A35" s="6" t="s">
        <v>40</v>
      </c>
      <c r="B35" s="10">
        <v>128869492.2</v>
      </c>
      <c r="C35" s="10">
        <f t="shared" si="0"/>
        <v>124301760</v>
      </c>
      <c r="D35" s="10">
        <v>128869492.2</v>
      </c>
      <c r="E35" s="10"/>
      <c r="F35" s="10">
        <v>128869492.2</v>
      </c>
      <c r="G35" s="10"/>
      <c r="H35" s="10">
        <v>-4567732.2</v>
      </c>
    </row>
    <row r="36" spans="1:8">
      <c r="A36" s="6" t="s">
        <v>41</v>
      </c>
      <c r="B36" s="10">
        <v>119158209.81999999</v>
      </c>
      <c r="C36" s="10">
        <f t="shared" si="0"/>
        <v>117927800</v>
      </c>
      <c r="D36" s="10">
        <v>119158209.81999999</v>
      </c>
      <c r="E36" s="10"/>
      <c r="F36" s="10">
        <v>119158209.81999999</v>
      </c>
      <c r="G36" s="10"/>
      <c r="H36" s="10">
        <v>-1230409.82</v>
      </c>
    </row>
    <row r="37" spans="1:8">
      <c r="A37" s="6" t="s">
        <v>42</v>
      </c>
      <c r="B37" s="10">
        <v>278700</v>
      </c>
      <c r="C37" s="10">
        <f t="shared" si="0"/>
        <v>278700</v>
      </c>
      <c r="D37" s="10">
        <v>278700</v>
      </c>
      <c r="E37" s="10"/>
      <c r="F37" s="10">
        <v>278700</v>
      </c>
      <c r="G37" s="10"/>
      <c r="H37" s="10">
        <v>0</v>
      </c>
    </row>
    <row r="38" spans="1:8">
      <c r="A38" s="6" t="s">
        <v>43</v>
      </c>
      <c r="B38" s="10">
        <v>19666387.710000001</v>
      </c>
      <c r="C38" s="10">
        <f t="shared" si="0"/>
        <v>19666390</v>
      </c>
      <c r="D38" s="10">
        <v>19666387.710000001</v>
      </c>
      <c r="E38" s="10"/>
      <c r="F38" s="10">
        <v>19666387.710000001</v>
      </c>
      <c r="G38" s="10"/>
      <c r="H38" s="10">
        <v>2.29</v>
      </c>
    </row>
    <row r="39" spans="1:8">
      <c r="A39" s="7" t="s">
        <v>44</v>
      </c>
      <c r="B39" s="11">
        <v>0</v>
      </c>
      <c r="C39" s="11">
        <f t="shared" si="0"/>
        <v>-194877342.44999999</v>
      </c>
      <c r="D39" s="11">
        <v>0</v>
      </c>
      <c r="E39" s="11">
        <v>0</v>
      </c>
      <c r="F39" s="11">
        <v>0</v>
      </c>
      <c r="G39" s="11">
        <v>0</v>
      </c>
      <c r="H39" s="11">
        <v>-194877342.44999999</v>
      </c>
    </row>
    <row r="40" spans="1:8">
      <c r="A40" s="6" t="s">
        <v>45</v>
      </c>
      <c r="B40" s="10">
        <v>0</v>
      </c>
      <c r="C40" s="10">
        <f t="shared" si="0"/>
        <v>-194877342.44999999</v>
      </c>
      <c r="D40" s="10"/>
      <c r="E40" s="10"/>
      <c r="F40" s="10"/>
      <c r="G40" s="10"/>
      <c r="H40" s="10">
        <v>-194877342.44999999</v>
      </c>
    </row>
    <row r="41" spans="1:8">
      <c r="A41" s="6" t="s">
        <v>46</v>
      </c>
      <c r="B41" s="10">
        <v>0</v>
      </c>
      <c r="C41" s="10">
        <f t="shared" si="0"/>
        <v>0</v>
      </c>
      <c r="D41" s="10"/>
      <c r="E41" s="10"/>
      <c r="F41" s="10"/>
      <c r="G41" s="10"/>
      <c r="H41" s="10"/>
    </row>
    <row r="42" spans="1:8">
      <c r="A42" s="6" t="s">
        <v>47</v>
      </c>
      <c r="B42" s="10">
        <v>0</v>
      </c>
      <c r="C42" s="10">
        <f t="shared" si="0"/>
        <v>0</v>
      </c>
      <c r="D42" s="10"/>
      <c r="E42" s="10"/>
      <c r="F42" s="10"/>
      <c r="G42" s="10"/>
      <c r="H42" s="10"/>
    </row>
    <row r="43" spans="1:8">
      <c r="A43" s="7" t="s">
        <v>48</v>
      </c>
      <c r="B43" s="11">
        <v>23038747.98</v>
      </c>
      <c r="C43" s="11">
        <f t="shared" si="0"/>
        <v>42116858.810000002</v>
      </c>
      <c r="D43" s="11">
        <v>23038747.98</v>
      </c>
      <c r="E43" s="11">
        <v>0</v>
      </c>
      <c r="F43" s="11">
        <v>23038747.98</v>
      </c>
      <c r="G43" s="11">
        <v>0</v>
      </c>
      <c r="H43" s="11">
        <v>19078110.830000006</v>
      </c>
    </row>
    <row r="44" spans="1:8">
      <c r="A44" s="6" t="s">
        <v>49</v>
      </c>
      <c r="B44" s="10">
        <v>5707.98</v>
      </c>
      <c r="C44" s="10">
        <f t="shared" si="0"/>
        <v>26452198.810000006</v>
      </c>
      <c r="D44" s="10">
        <v>5707.98</v>
      </c>
      <c r="E44" s="10"/>
      <c r="F44" s="10">
        <v>5707.98</v>
      </c>
      <c r="G44" s="10"/>
      <c r="H44" s="10">
        <v>26446490.830000006</v>
      </c>
    </row>
    <row r="45" spans="1:8">
      <c r="A45" s="6" t="s">
        <v>50</v>
      </c>
      <c r="B45" s="10">
        <v>0</v>
      </c>
      <c r="C45" s="10">
        <f t="shared" si="0"/>
        <v>0</v>
      </c>
      <c r="D45" s="10"/>
      <c r="E45" s="10"/>
      <c r="F45" s="10"/>
      <c r="G45" s="10"/>
      <c r="H45" s="10"/>
    </row>
    <row r="46" spans="1:8">
      <c r="A46" s="6" t="s">
        <v>45</v>
      </c>
      <c r="B46" s="10">
        <v>0</v>
      </c>
      <c r="C46" s="10">
        <f t="shared" si="0"/>
        <v>-7368380</v>
      </c>
      <c r="D46" s="10"/>
      <c r="E46" s="10"/>
      <c r="F46" s="10"/>
      <c r="G46" s="10"/>
      <c r="H46" s="10">
        <v>-7368380</v>
      </c>
    </row>
    <row r="47" spans="1:8">
      <c r="A47" s="6" t="s">
        <v>51</v>
      </c>
      <c r="B47" s="10">
        <v>23033040</v>
      </c>
      <c r="C47" s="10">
        <f t="shared" si="0"/>
        <v>23033040</v>
      </c>
      <c r="D47" s="12">
        <v>23033040</v>
      </c>
      <c r="E47" s="10"/>
      <c r="F47" s="12">
        <v>23033040</v>
      </c>
      <c r="G47" s="10"/>
      <c r="H47" s="10"/>
    </row>
    <row r="48" spans="1:8">
      <c r="A48" s="5" t="s">
        <v>52</v>
      </c>
      <c r="B48" s="9">
        <v>127864347.84000003</v>
      </c>
      <c r="C48" s="9">
        <v>127864347.84000003</v>
      </c>
      <c r="D48" s="9">
        <v>126413405</v>
      </c>
      <c r="E48" s="9">
        <v>1041262465.47</v>
      </c>
      <c r="F48" s="9">
        <v>1167675870.47</v>
      </c>
      <c r="G48" s="9">
        <v>1039811522.63</v>
      </c>
      <c r="H48" s="9">
        <v>0</v>
      </c>
    </row>
    <row r="49" spans="1:8">
      <c r="A49" s="6" t="s">
        <v>53</v>
      </c>
      <c r="B49" s="10">
        <v>72988642.839999989</v>
      </c>
      <c r="C49" s="10">
        <v>72988642.839999989</v>
      </c>
      <c r="D49" s="10">
        <v>72116391.839999989</v>
      </c>
      <c r="E49" s="10">
        <v>872251</v>
      </c>
      <c r="F49" s="10">
        <v>72988642.839999989</v>
      </c>
      <c r="G49" s="10"/>
      <c r="H49" s="10"/>
    </row>
    <row r="50" spans="1:8">
      <c r="A50" s="6" t="s">
        <v>54</v>
      </c>
      <c r="B50" s="10">
        <v>2640</v>
      </c>
      <c r="C50" s="10">
        <v>2640</v>
      </c>
      <c r="D50" s="10">
        <v>2640</v>
      </c>
      <c r="E50" s="10">
        <v>0</v>
      </c>
      <c r="F50" s="10">
        <v>2640</v>
      </c>
      <c r="G50" s="10"/>
      <c r="H50" s="10"/>
    </row>
    <row r="51" spans="1:8">
      <c r="A51" s="6" t="s">
        <v>55</v>
      </c>
      <c r="B51" s="10">
        <v>0</v>
      </c>
      <c r="C51" s="10">
        <v>0</v>
      </c>
      <c r="D51" s="10">
        <v>0</v>
      </c>
      <c r="E51" s="10">
        <v>1039811522.63</v>
      </c>
      <c r="F51" s="10">
        <v>1039811522.63</v>
      </c>
      <c r="G51" s="10">
        <v>1039811522.63</v>
      </c>
      <c r="H51" s="10"/>
    </row>
    <row r="52" spans="1:8">
      <c r="A52" s="6" t="s">
        <v>56</v>
      </c>
      <c r="B52" s="10">
        <v>134792.5</v>
      </c>
      <c r="C52" s="10">
        <v>134792.5</v>
      </c>
      <c r="D52" s="10">
        <v>134792.5</v>
      </c>
      <c r="E52" s="10">
        <v>0</v>
      </c>
      <c r="F52" s="10">
        <v>134792.5</v>
      </c>
      <c r="G52" s="10"/>
      <c r="H52" s="10"/>
    </row>
    <row r="53" spans="1:8">
      <c r="A53" s="6" t="s">
        <v>57</v>
      </c>
      <c r="B53" s="10">
        <v>1078700</v>
      </c>
      <c r="C53" s="10">
        <v>1078700</v>
      </c>
      <c r="D53" s="10">
        <v>1078700</v>
      </c>
      <c r="E53" s="10">
        <v>0</v>
      </c>
      <c r="F53" s="10">
        <v>1078700</v>
      </c>
      <c r="G53" s="10"/>
      <c r="H53" s="10"/>
    </row>
    <row r="54" spans="1:8">
      <c r="A54" s="6" t="s">
        <v>58</v>
      </c>
      <c r="B54" s="10">
        <v>745697.7</v>
      </c>
      <c r="C54" s="10">
        <v>745697.7</v>
      </c>
      <c r="D54" s="10">
        <v>167005.86000000002</v>
      </c>
      <c r="E54" s="10">
        <v>578691.83999999997</v>
      </c>
      <c r="F54" s="10">
        <v>745697.7</v>
      </c>
      <c r="G54" s="10"/>
      <c r="H54" s="10"/>
    </row>
    <row r="55" spans="1:8">
      <c r="A55" s="6" t="s">
        <v>59</v>
      </c>
      <c r="B55" s="10">
        <v>52913874.800000004</v>
      </c>
      <c r="C55" s="10">
        <v>52913874.800000004</v>
      </c>
      <c r="D55" s="10">
        <v>52913874.800000004</v>
      </c>
      <c r="E55" s="10">
        <v>0</v>
      </c>
      <c r="F55" s="10">
        <v>52913874.800000004</v>
      </c>
      <c r="G55" s="10"/>
      <c r="H55" s="10"/>
    </row>
    <row r="56" spans="1:8">
      <c r="A56" s="5" t="s">
        <v>60</v>
      </c>
      <c r="B56" s="9">
        <v>422274851.32999998</v>
      </c>
      <c r="C56" s="9">
        <v>422274851.32999998</v>
      </c>
      <c r="D56" s="9">
        <v>362274851.32999998</v>
      </c>
      <c r="E56" s="9">
        <v>60000000</v>
      </c>
      <c r="F56" s="9">
        <v>422274851.32999998</v>
      </c>
      <c r="G56" s="9">
        <v>0</v>
      </c>
      <c r="H56" s="9">
        <v>0</v>
      </c>
    </row>
    <row r="57" spans="1:8" ht="12.75" thickBot="1">
      <c r="A57" s="6" t="s">
        <v>61</v>
      </c>
      <c r="B57" s="10">
        <v>422274851.32999998</v>
      </c>
      <c r="C57" s="10">
        <v>422274851.32999998</v>
      </c>
      <c r="D57" s="13">
        <v>362274851.32999998</v>
      </c>
      <c r="E57" s="13">
        <v>60000000</v>
      </c>
      <c r="F57" s="13">
        <v>422274851.32999998</v>
      </c>
      <c r="G57" s="13"/>
      <c r="H57" s="10"/>
    </row>
    <row r="58" spans="1:8" ht="12.75" thickTop="1">
      <c r="A58" s="8" t="s">
        <v>7</v>
      </c>
      <c r="B58" s="14">
        <f>B4++B11+B14+B29+B48+B56</f>
        <v>2984229107.5900002</v>
      </c>
      <c r="C58" s="14">
        <f>C4++C11+C14+C29+C48+C56</f>
        <v>2781983385.1399999</v>
      </c>
      <c r="D58" s="14">
        <v>2915760665.4200001</v>
      </c>
      <c r="E58" s="14">
        <v>1108279964.8000002</v>
      </c>
      <c r="F58" s="14">
        <v>4024040630.2200003</v>
      </c>
      <c r="G58" s="14">
        <v>1039811522.63</v>
      </c>
      <c r="H58" s="14">
        <v>-202245722.44999999</v>
      </c>
    </row>
  </sheetData>
  <mergeCells count="3">
    <mergeCell ref="A1:H1"/>
    <mergeCell ref="B2:C2"/>
    <mergeCell ref="D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showZeros="0" workbookViewId="0">
      <selection activeCell="A2" sqref="A2"/>
    </sheetView>
  </sheetViews>
  <sheetFormatPr baseColWidth="10" defaultRowHeight="12"/>
  <cols>
    <col min="1" max="1" width="40.7109375" style="4" customWidth="1"/>
    <col min="2" max="4" width="13.7109375" style="4" customWidth="1"/>
    <col min="5" max="16384" width="11.42578125" style="4"/>
  </cols>
  <sheetData>
    <row r="1" spans="1:8" ht="12.75" thickBot="1">
      <c r="A1" s="25" t="s">
        <v>93</v>
      </c>
      <c r="B1" s="26"/>
      <c r="C1" s="26"/>
      <c r="D1" s="27"/>
    </row>
    <row r="2" spans="1:8" ht="12.75" thickBot="1">
      <c r="A2" s="15" t="s">
        <v>62</v>
      </c>
      <c r="B2" s="28" t="s">
        <v>1</v>
      </c>
      <c r="C2" s="28"/>
      <c r="D2" s="28"/>
    </row>
    <row r="3" spans="1:8" ht="12.75" thickBot="1">
      <c r="A3" s="15" t="s">
        <v>63</v>
      </c>
      <c r="B3" s="16" t="s">
        <v>64</v>
      </c>
      <c r="C3" s="16" t="s">
        <v>65</v>
      </c>
      <c r="D3" s="16" t="s">
        <v>4</v>
      </c>
    </row>
    <row r="4" spans="1:8">
      <c r="A4" s="5" t="s">
        <v>66</v>
      </c>
      <c r="B4" s="9">
        <v>447949344.59000003</v>
      </c>
      <c r="C4" s="9">
        <v>0</v>
      </c>
      <c r="D4" s="9">
        <v>447949344.59000003</v>
      </c>
      <c r="H4" s="19"/>
    </row>
    <row r="5" spans="1:8">
      <c r="A5" s="17" t="s">
        <v>67</v>
      </c>
      <c r="B5" s="10">
        <v>393490070</v>
      </c>
      <c r="C5" s="10">
        <v>0</v>
      </c>
      <c r="D5" s="10">
        <v>393490070</v>
      </c>
    </row>
    <row r="6" spans="1:8">
      <c r="A6" s="17" t="s">
        <v>95</v>
      </c>
      <c r="B6" s="10">
        <v>8030410</v>
      </c>
      <c r="C6" s="10">
        <v>0</v>
      </c>
      <c r="D6" s="10">
        <v>8030410</v>
      </c>
    </row>
    <row r="7" spans="1:8">
      <c r="A7" s="17" t="s">
        <v>68</v>
      </c>
      <c r="B7" s="12">
        <v>46428864.590000004</v>
      </c>
      <c r="C7" s="10">
        <v>0</v>
      </c>
      <c r="D7" s="10">
        <v>46428864.590000004</v>
      </c>
    </row>
    <row r="8" spans="1:8">
      <c r="A8" s="5" t="s">
        <v>69</v>
      </c>
      <c r="B8" s="9">
        <v>827695515.82000005</v>
      </c>
      <c r="C8" s="9">
        <v>0</v>
      </c>
      <c r="D8" s="9">
        <v>827695515.82000005</v>
      </c>
      <c r="H8" s="19"/>
    </row>
    <row r="9" spans="1:8">
      <c r="A9" s="17" t="s">
        <v>70</v>
      </c>
      <c r="B9" s="12">
        <v>836406490</v>
      </c>
      <c r="C9" s="10">
        <v>0</v>
      </c>
      <c r="D9" s="12">
        <v>836406490</v>
      </c>
    </row>
    <row r="10" spans="1:8">
      <c r="A10" s="17" t="s">
        <v>71</v>
      </c>
      <c r="B10" s="12">
        <v>17069530</v>
      </c>
      <c r="C10" s="10">
        <v>0</v>
      </c>
      <c r="D10" s="12">
        <v>17069530</v>
      </c>
    </row>
    <row r="11" spans="1:8">
      <c r="A11" s="17" t="s">
        <v>68</v>
      </c>
      <c r="B11" s="12">
        <v>-25780504.18</v>
      </c>
      <c r="C11" s="10">
        <v>0</v>
      </c>
      <c r="D11" s="12">
        <v>-25780504.18</v>
      </c>
    </row>
    <row r="12" spans="1:8">
      <c r="A12" s="5" t="s">
        <v>72</v>
      </c>
      <c r="B12" s="9">
        <v>284094800.42000002</v>
      </c>
      <c r="C12" s="9">
        <v>5707.9799999997485</v>
      </c>
      <c r="D12" s="9">
        <v>284100508.39999998</v>
      </c>
    </row>
    <row r="13" spans="1:8">
      <c r="A13" s="7" t="s">
        <v>73</v>
      </c>
      <c r="B13" s="11">
        <v>3453530.57</v>
      </c>
      <c r="C13" s="11">
        <v>-145570</v>
      </c>
      <c r="D13" s="11">
        <v>3307960.57</v>
      </c>
      <c r="H13" s="19"/>
    </row>
    <row r="14" spans="1:8">
      <c r="A14" s="17" t="s">
        <v>74</v>
      </c>
      <c r="B14" s="12">
        <v>3384460</v>
      </c>
      <c r="C14" s="10">
        <v>0</v>
      </c>
      <c r="D14" s="12">
        <v>3384460</v>
      </c>
    </row>
    <row r="15" spans="1:8">
      <c r="A15" s="17" t="s">
        <v>96</v>
      </c>
      <c r="B15" s="12">
        <v>69080</v>
      </c>
      <c r="C15" s="10">
        <v>0</v>
      </c>
      <c r="D15" s="12">
        <v>69080</v>
      </c>
    </row>
    <row r="16" spans="1:8">
      <c r="A16" s="17" t="s">
        <v>68</v>
      </c>
      <c r="B16" s="12">
        <v>-9.43</v>
      </c>
      <c r="C16" s="12">
        <v>-145570</v>
      </c>
      <c r="D16" s="12">
        <v>-145579.43</v>
      </c>
    </row>
    <row r="17" spans="1:8">
      <c r="A17" s="7" t="s">
        <v>75</v>
      </c>
      <c r="B17" s="11">
        <v>12668480.119999999</v>
      </c>
      <c r="C17" s="11">
        <v>-1958730</v>
      </c>
      <c r="D17" s="11">
        <v>10709750.120000001</v>
      </c>
      <c r="H17" s="19"/>
    </row>
    <row r="18" spans="1:8">
      <c r="A18" s="17" t="s">
        <v>76</v>
      </c>
      <c r="B18" s="12">
        <v>12668480</v>
      </c>
      <c r="C18" s="10">
        <v>0</v>
      </c>
      <c r="D18" s="12">
        <v>12668480</v>
      </c>
    </row>
    <row r="19" spans="1:8">
      <c r="A19" s="17" t="s">
        <v>97</v>
      </c>
      <c r="B19" s="12">
        <v>0</v>
      </c>
      <c r="C19" s="10">
        <v>258550</v>
      </c>
      <c r="D19" s="12">
        <v>258550</v>
      </c>
    </row>
    <row r="20" spans="1:8">
      <c r="A20" s="17" t="s">
        <v>68</v>
      </c>
      <c r="B20" s="12">
        <v>0.12</v>
      </c>
      <c r="C20" s="12">
        <v>-2217280</v>
      </c>
      <c r="D20" s="12">
        <v>-2217279.88</v>
      </c>
    </row>
    <row r="21" spans="1:8">
      <c r="A21" s="7" t="s">
        <v>77</v>
      </c>
      <c r="B21" s="11">
        <v>128869492.2</v>
      </c>
      <c r="C21" s="11">
        <v>-258532.20000000019</v>
      </c>
      <c r="D21" s="11">
        <v>128610960</v>
      </c>
      <c r="H21" s="19"/>
    </row>
    <row r="22" spans="1:8">
      <c r="A22" s="17" t="s">
        <v>78</v>
      </c>
      <c r="B22" s="12">
        <v>121815720</v>
      </c>
      <c r="C22" s="10">
        <v>0</v>
      </c>
      <c r="D22" s="12">
        <v>121815720</v>
      </c>
    </row>
    <row r="23" spans="1:8">
      <c r="A23" s="17" t="s">
        <v>98</v>
      </c>
      <c r="B23" s="12">
        <v>2486040</v>
      </c>
      <c r="C23" s="10">
        <v>0</v>
      </c>
      <c r="D23" s="12">
        <v>2486040</v>
      </c>
    </row>
    <row r="24" spans="1:8">
      <c r="A24" s="17" t="s">
        <v>68</v>
      </c>
      <c r="B24" s="12">
        <v>4567732.2</v>
      </c>
      <c r="C24" s="10">
        <v>-258532.20000000019</v>
      </c>
      <c r="D24" s="12">
        <v>4309200</v>
      </c>
    </row>
    <row r="25" spans="1:8">
      <c r="A25" s="7" t="s">
        <v>79</v>
      </c>
      <c r="B25" s="11">
        <v>119158209.81999999</v>
      </c>
      <c r="C25" s="11">
        <v>1014480.1799999999</v>
      </c>
      <c r="D25" s="11">
        <v>120172690</v>
      </c>
      <c r="H25" s="19"/>
    </row>
    <row r="26" spans="1:8">
      <c r="A26" s="17" t="s">
        <v>80</v>
      </c>
      <c r="B26" s="12">
        <v>115569240</v>
      </c>
      <c r="C26" s="10"/>
      <c r="D26" s="12">
        <v>115569240</v>
      </c>
    </row>
    <row r="27" spans="1:8">
      <c r="A27" s="17" t="s">
        <v>99</v>
      </c>
      <c r="B27" s="12">
        <v>2358560</v>
      </c>
      <c r="C27" s="10">
        <v>0</v>
      </c>
      <c r="D27" s="12">
        <v>2358560</v>
      </c>
    </row>
    <row r="28" spans="1:8">
      <c r="A28" s="17" t="s">
        <v>68</v>
      </c>
      <c r="B28" s="12">
        <v>1230409.82</v>
      </c>
      <c r="C28" s="10">
        <v>1014480.1799999999</v>
      </c>
      <c r="D28" s="12">
        <v>2244890</v>
      </c>
    </row>
    <row r="29" spans="1:8">
      <c r="A29" s="7" t="s">
        <v>81</v>
      </c>
      <c r="B29" s="11">
        <v>278700</v>
      </c>
      <c r="C29" s="11">
        <v>4350</v>
      </c>
      <c r="D29" s="11">
        <v>283050</v>
      </c>
      <c r="H29" s="19"/>
    </row>
    <row r="30" spans="1:8">
      <c r="A30" s="17" t="s">
        <v>82</v>
      </c>
      <c r="B30" s="12">
        <v>278700</v>
      </c>
      <c r="C30" s="10">
        <v>0</v>
      </c>
      <c r="D30" s="12">
        <v>278700</v>
      </c>
    </row>
    <row r="31" spans="1:8">
      <c r="A31" s="17" t="s">
        <v>100</v>
      </c>
      <c r="B31" s="12"/>
      <c r="C31" s="10">
        <v>5690</v>
      </c>
      <c r="D31" s="12">
        <v>5690</v>
      </c>
    </row>
    <row r="32" spans="1:8">
      <c r="A32" s="17" t="s">
        <v>68</v>
      </c>
      <c r="B32" s="12"/>
      <c r="C32" s="10">
        <v>-1340</v>
      </c>
      <c r="D32" s="12">
        <v>-1340</v>
      </c>
    </row>
    <row r="33" spans="1:8">
      <c r="A33" s="7" t="s">
        <v>83</v>
      </c>
      <c r="B33" s="11">
        <v>19666387.710000001</v>
      </c>
      <c r="C33" s="11">
        <v>1349710</v>
      </c>
      <c r="D33" s="11">
        <v>21016097.710000001</v>
      </c>
      <c r="H33" s="19"/>
    </row>
    <row r="34" spans="1:8">
      <c r="A34" s="17" t="s">
        <v>84</v>
      </c>
      <c r="B34" s="12">
        <v>19273060</v>
      </c>
      <c r="C34" s="10">
        <v>0</v>
      </c>
      <c r="D34" s="12">
        <v>19273060</v>
      </c>
    </row>
    <row r="35" spans="1:8">
      <c r="A35" s="17" t="s">
        <v>101</v>
      </c>
      <c r="B35" s="12">
        <v>393330</v>
      </c>
      <c r="C35" s="10">
        <v>0</v>
      </c>
      <c r="D35" s="12">
        <v>393330</v>
      </c>
    </row>
    <row r="36" spans="1:8">
      <c r="A36" s="17" t="s">
        <v>68</v>
      </c>
      <c r="B36" s="12">
        <v>-2.29</v>
      </c>
      <c r="C36" s="12">
        <v>1349710</v>
      </c>
      <c r="D36" s="12">
        <v>1349707.71</v>
      </c>
    </row>
    <row r="37" spans="1:8">
      <c r="A37" s="5" t="s">
        <v>85</v>
      </c>
      <c r="B37" s="9">
        <v>23038747.98</v>
      </c>
      <c r="C37" s="9">
        <v>-202251430.42999998</v>
      </c>
      <c r="D37" s="9">
        <v>-179212682.44999999</v>
      </c>
    </row>
    <row r="38" spans="1:8">
      <c r="A38" s="7" t="s">
        <v>44</v>
      </c>
      <c r="B38" s="11">
        <v>0</v>
      </c>
      <c r="C38" s="11">
        <v>-194877342.44999999</v>
      </c>
      <c r="D38" s="11">
        <v>-194877342.44999999</v>
      </c>
    </row>
    <row r="39" spans="1:8">
      <c r="A39" s="18" t="s">
        <v>86</v>
      </c>
      <c r="B39" s="10"/>
      <c r="C39" s="10">
        <v>-194877342.44999999</v>
      </c>
      <c r="D39" s="12">
        <v>-194877342.44999999</v>
      </c>
    </row>
    <row r="40" spans="1:8">
      <c r="A40" s="18" t="s">
        <v>87</v>
      </c>
      <c r="B40" s="10"/>
      <c r="C40" s="10"/>
      <c r="D40" s="12">
        <v>0</v>
      </c>
    </row>
    <row r="41" spans="1:8">
      <c r="A41" s="18" t="s">
        <v>88</v>
      </c>
      <c r="B41" s="10"/>
      <c r="C41" s="10"/>
      <c r="D41" s="12">
        <v>0</v>
      </c>
    </row>
    <row r="42" spans="1:8">
      <c r="A42" s="20"/>
      <c r="B42" s="13"/>
      <c r="C42" s="13"/>
      <c r="D42" s="13"/>
    </row>
    <row r="43" spans="1:8">
      <c r="A43" s="7" t="s">
        <v>68</v>
      </c>
      <c r="B43" s="11">
        <v>23038747.98</v>
      </c>
      <c r="C43" s="11">
        <v>-7374087.9800000004</v>
      </c>
      <c r="D43" s="11">
        <v>15664660</v>
      </c>
    </row>
    <row r="44" spans="1:8">
      <c r="A44" s="18" t="s">
        <v>89</v>
      </c>
      <c r="B44" s="10">
        <v>5707.98</v>
      </c>
      <c r="C44" s="10">
        <v>-5707.98</v>
      </c>
      <c r="D44" s="12">
        <v>0</v>
      </c>
    </row>
    <row r="45" spans="1:8">
      <c r="A45" s="18" t="s">
        <v>90</v>
      </c>
      <c r="B45" s="10"/>
      <c r="C45" s="10">
        <v>-7368380</v>
      </c>
      <c r="D45" s="12">
        <v>-7368380</v>
      </c>
    </row>
    <row r="46" spans="1:8" ht="12.75" thickBot="1">
      <c r="A46" s="18" t="s">
        <v>91</v>
      </c>
      <c r="B46" s="12">
        <v>23033040</v>
      </c>
      <c r="C46" s="12"/>
      <c r="D46" s="12">
        <v>23033040</v>
      </c>
    </row>
    <row r="47" spans="1:8" ht="12.75" thickTop="1">
      <c r="A47" s="8" t="s">
        <v>92</v>
      </c>
      <c r="B47" s="14">
        <v>1582778408.8100002</v>
      </c>
      <c r="C47" s="14">
        <v>-202245722.44999999</v>
      </c>
      <c r="D47" s="14">
        <v>1380532686.3599999</v>
      </c>
    </row>
    <row r="50" spans="1:4">
      <c r="A50" s="5" t="s">
        <v>34</v>
      </c>
      <c r="B50" s="9">
        <v>1582778408.8099999</v>
      </c>
      <c r="C50" s="9">
        <v>-202245722.44999999</v>
      </c>
      <c r="D50" s="9">
        <v>1380532686.3599999</v>
      </c>
    </row>
    <row r="51" spans="1:4">
      <c r="A51" s="7" t="s">
        <v>35</v>
      </c>
      <c r="B51" s="11">
        <v>1559739660.8299999</v>
      </c>
      <c r="C51" s="11">
        <v>-26446490.830000006</v>
      </c>
      <c r="D51" s="11">
        <v>1533293170</v>
      </c>
    </row>
    <row r="52" spans="1:4">
      <c r="A52" s="6" t="s">
        <v>36</v>
      </c>
      <c r="B52" s="10">
        <v>447949344.59000003</v>
      </c>
      <c r="C52" s="10">
        <v>-46428864.590000004</v>
      </c>
      <c r="D52" s="10">
        <v>401520480</v>
      </c>
    </row>
    <row r="53" spans="1:4">
      <c r="A53" s="6" t="s">
        <v>37</v>
      </c>
      <c r="B53" s="10">
        <v>827695515.82000005</v>
      </c>
      <c r="C53" s="10">
        <v>25780504.18</v>
      </c>
      <c r="D53" s="10">
        <v>853476020</v>
      </c>
    </row>
    <row r="54" spans="1:4">
      <c r="A54" s="6" t="s">
        <v>38</v>
      </c>
      <c r="B54" s="10">
        <v>3453530.57</v>
      </c>
      <c r="C54" s="10">
        <v>9.43</v>
      </c>
      <c r="D54" s="10">
        <v>3453540</v>
      </c>
    </row>
    <row r="55" spans="1:4">
      <c r="A55" s="6" t="s">
        <v>39</v>
      </c>
      <c r="B55" s="10">
        <v>12668480.119999999</v>
      </c>
      <c r="C55" s="10">
        <v>-0.12</v>
      </c>
      <c r="D55" s="10">
        <v>12668480</v>
      </c>
    </row>
    <row r="56" spans="1:4">
      <c r="A56" s="6" t="s">
        <v>40</v>
      </c>
      <c r="B56" s="10">
        <v>128869492.2</v>
      </c>
      <c r="C56" s="10">
        <v>-4567732.2</v>
      </c>
      <c r="D56" s="10">
        <v>124301760</v>
      </c>
    </row>
    <row r="57" spans="1:4">
      <c r="A57" s="6" t="s">
        <v>41</v>
      </c>
      <c r="B57" s="10">
        <v>119158209.81999999</v>
      </c>
      <c r="C57" s="10">
        <v>-1230409.82</v>
      </c>
      <c r="D57" s="10">
        <v>117927800</v>
      </c>
    </row>
    <row r="58" spans="1:4">
      <c r="A58" s="6" t="s">
        <v>42</v>
      </c>
      <c r="B58" s="10">
        <v>278700</v>
      </c>
      <c r="C58" s="10">
        <v>0</v>
      </c>
      <c r="D58" s="10">
        <v>278700</v>
      </c>
    </row>
    <row r="59" spans="1:4">
      <c r="A59" s="6" t="s">
        <v>43</v>
      </c>
      <c r="B59" s="10">
        <v>19666387.710000001</v>
      </c>
      <c r="C59" s="10">
        <v>2.29</v>
      </c>
      <c r="D59" s="10">
        <v>19666390</v>
      </c>
    </row>
    <row r="60" spans="1:4">
      <c r="A60" s="7" t="s">
        <v>44</v>
      </c>
      <c r="B60" s="11">
        <v>0</v>
      </c>
      <c r="C60" s="11">
        <v>-194877342.44999999</v>
      </c>
      <c r="D60" s="11">
        <v>-194877342.44999999</v>
      </c>
    </row>
    <row r="61" spans="1:4">
      <c r="A61" s="6" t="s">
        <v>45</v>
      </c>
      <c r="B61" s="10"/>
      <c r="C61" s="10">
        <v>-194877342.44999999</v>
      </c>
      <c r="D61" s="10">
        <v>-194877342.44999999</v>
      </c>
    </row>
    <row r="62" spans="1:4">
      <c r="A62" s="6" t="s">
        <v>46</v>
      </c>
      <c r="B62" s="10"/>
      <c r="C62" s="10"/>
      <c r="D62" s="10">
        <v>0</v>
      </c>
    </row>
    <row r="63" spans="1:4">
      <c r="A63" s="6" t="s">
        <v>47</v>
      </c>
      <c r="B63" s="10"/>
      <c r="C63" s="10"/>
      <c r="D63" s="10">
        <v>0</v>
      </c>
    </row>
    <row r="64" spans="1:4">
      <c r="A64" s="7" t="s">
        <v>48</v>
      </c>
      <c r="B64" s="11">
        <v>23038747.98</v>
      </c>
      <c r="C64" s="11">
        <v>19078110.830000006</v>
      </c>
      <c r="D64" s="11">
        <v>42116858.810000002</v>
      </c>
    </row>
    <row r="65" spans="1:4">
      <c r="A65" s="6" t="s">
        <v>49</v>
      </c>
      <c r="B65" s="10">
        <v>5707.98</v>
      </c>
      <c r="C65" s="10">
        <v>26446490.830000006</v>
      </c>
      <c r="D65" s="10">
        <v>26452198.810000006</v>
      </c>
    </row>
    <row r="66" spans="1:4">
      <c r="A66" s="6" t="s">
        <v>50</v>
      </c>
      <c r="B66" s="10"/>
      <c r="C66" s="10"/>
      <c r="D66" s="10">
        <v>0</v>
      </c>
    </row>
    <row r="67" spans="1:4">
      <c r="A67" s="6" t="s">
        <v>45</v>
      </c>
      <c r="B67" s="10"/>
      <c r="C67" s="10">
        <v>-7368380</v>
      </c>
      <c r="D67" s="10">
        <v>-7368380</v>
      </c>
    </row>
    <row r="68" spans="1:4">
      <c r="A68" s="6" t="s">
        <v>51</v>
      </c>
      <c r="B68" s="10">
        <v>23033040</v>
      </c>
      <c r="C68" s="10"/>
      <c r="D68" s="10">
        <v>23033040</v>
      </c>
    </row>
  </sheetData>
  <mergeCells count="2">
    <mergeCell ref="A1:D1"/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Estructura finançament</vt:lpstr>
      <vt:lpstr>Detall finançament</vt:lpstr>
      <vt:lpstr>Hoja3</vt:lpstr>
    </vt:vector>
  </TitlesOfParts>
  <Company>Govern de les Illes Balears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u01713</dc:creator>
  <cp:lastModifiedBy>u99853</cp:lastModifiedBy>
  <dcterms:created xsi:type="dcterms:W3CDTF">2014-12-03T08:52:14Z</dcterms:created>
  <dcterms:modified xsi:type="dcterms:W3CDTF">2015-01-27T18:30:28Z</dcterms:modified>
</cp:coreProperties>
</file>