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OFIGRP4\ces\3er mandat CES\12. CT MEMÒRIA\Memòria del CES\4. Memòria 2020\Material per penjar a la web\"/>
    </mc:Choice>
  </mc:AlternateContent>
  <xr:revisionPtr revIDLastSave="0" documentId="13_ncr:1_{B6C94AB1-9B03-4ABB-8B07-1818CABB4C89}" xr6:coauthVersionLast="47" xr6:coauthVersionMax="47" xr10:uidLastSave="{00000000-0000-0000-0000-000000000000}"/>
  <bookViews>
    <workbookView xWindow="5400" yWindow="3750" windowWidth="16155" windowHeight="9150" tabRatio="500" xr2:uid="{00000000-000D-0000-FFFF-FFFF00000000}"/>
  </bookViews>
  <sheets>
    <sheet name="Índex de quadres i gràfics" sheetId="1" r:id="rId1"/>
    <sheet name="G1" sheetId="2" r:id="rId2"/>
    <sheet name="G2" sheetId="3" r:id="rId3"/>
    <sheet name="Q1" sheetId="4" r:id="rId4"/>
    <sheet name="Q2" sheetId="5" r:id="rId5"/>
    <sheet name="Q3" sheetId="6" r:id="rId6"/>
    <sheet name="Q4" sheetId="7" r:id="rId7"/>
    <sheet name="Q5" sheetId="8" r:id="rId8"/>
    <sheet name="GA1" sheetId="9" r:id="rId9"/>
    <sheet name="QA1" sheetId="10" r:id="rId10"/>
  </sheets>
  <definedNames>
    <definedName name="__xlnm.Print_Area_11">#REF!</definedName>
    <definedName name="__xlnm.Print_Area_12">#REF!</definedName>
    <definedName name="__xlnm.Print_Area_13">#REF!</definedName>
    <definedName name="__xlnm.Print_Area_14">#REF!</definedName>
    <definedName name="__xlnm.Print_Area_15">#REF!</definedName>
    <definedName name="__xlnm.Print_Area_16">#REF!</definedName>
    <definedName name="__xlnm.Print_Area_17">#REF!</definedName>
    <definedName name="__xlnm.Print_Area_18">#REF!</definedName>
    <definedName name="__xlnm.Print_Area_19">#REF!</definedName>
    <definedName name="__xlnm.Print_Area_20">#REF!</definedName>
    <definedName name="__xlnm.Print_Area_21">#REF!</definedName>
    <definedName name="__xlnm.Print_Area_22">#REF!</definedName>
    <definedName name="__xlnm.Print_Area_3">#REF!</definedName>
    <definedName name="__xlnm.Print_Area_4">#REF!</definedName>
    <definedName name="__xlnm.Print_Area_5">#REF!</definedName>
    <definedName name="__xlnm.Print_Area_6">#REF!</definedName>
    <definedName name="__xlnm.Print_Area_7">#REF!</definedName>
    <definedName name="_1__123Graph_ACHART_4">#REF!</definedName>
    <definedName name="_2__123Graph_AGRAFICO_1">#REF!</definedName>
    <definedName name="_3__123Graph_AGRAFICO_2">#REF!</definedName>
    <definedName name="_4__123Graph_AGRAFICO_3">#REF!</definedName>
    <definedName name="_5__123Graph_BGRAFICO_1">#REF!</definedName>
    <definedName name="_6__123Graph_BGRAFICO_2">#REF!</definedName>
    <definedName name="_7__123Graph_XGRAFICO_2">#REF!</definedName>
    <definedName name="_ftn1" localSheetId="4">'Q2'!$B$25</definedName>
    <definedName name="_ftnref1" localSheetId="4">'Q2'!#REF!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6" i="10" l="1"/>
  <c r="D26" i="10"/>
  <c r="C26" i="10"/>
  <c r="B26" i="10"/>
  <c r="E25" i="10"/>
  <c r="D25" i="10"/>
  <c r="C25" i="10"/>
  <c r="B25" i="10"/>
  <c r="E24" i="10"/>
  <c r="D24" i="10"/>
  <c r="C24" i="10"/>
  <c r="B24" i="10"/>
  <c r="E23" i="10"/>
  <c r="D23" i="10"/>
  <c r="C23" i="10"/>
  <c r="B23" i="10"/>
  <c r="E22" i="10"/>
  <c r="D22" i="10"/>
  <c r="C22" i="10"/>
  <c r="B22" i="10"/>
  <c r="E21" i="10"/>
  <c r="D21" i="10"/>
  <c r="C21" i="10"/>
  <c r="B21" i="10"/>
  <c r="E20" i="10"/>
  <c r="D20" i="10"/>
  <c r="C20" i="10"/>
  <c r="B20" i="10"/>
  <c r="E19" i="10"/>
  <c r="D19" i="10"/>
  <c r="C19" i="10"/>
  <c r="B19" i="10"/>
</calcChain>
</file>

<file path=xl/sharedStrings.xml><?xml version="1.0" encoding="utf-8"?>
<sst xmlns="http://schemas.openxmlformats.org/spreadsheetml/2006/main" count="212" uniqueCount="118">
  <si>
    <t>Memòria sobre l'economia, el treball i la societat de les Illes Balears 2020</t>
  </si>
  <si>
    <t>Índex de quadres i gràfics I-5: El sector de serveis</t>
  </si>
  <si>
    <t xml:space="preserve">Gràfic I-5.1. </t>
  </si>
  <si>
    <t xml:space="preserve">Evolució del VAB del sector de serveis a les Illes Balears (% var. interanual) (2007-2019) </t>
  </si>
  <si>
    <t>Gràfic I-5.2.</t>
  </si>
  <si>
    <t xml:space="preserve">Quadre I-5.1. </t>
  </si>
  <si>
    <t>Pes del sector de serveis de mercat en el VAB de les Balears per illes (2010-2019)</t>
  </si>
  <si>
    <t xml:space="preserve">Quadre I-5.2. </t>
  </si>
  <si>
    <t>Principals macromagnituds dels serveis privats per sector d'activitat a les Illes Balears (2017-2018)</t>
  </si>
  <si>
    <t>Quadre I-5.3.</t>
  </si>
  <si>
    <t>Principals indicadors dels serveis privats per sector d'activitat a les Illes Balears (2017-2018)</t>
  </si>
  <si>
    <t xml:space="preserve">Quadre I-5.4. </t>
  </si>
  <si>
    <t>Principals resultats d'explotació dels serveis privats per sector d'activitat a les Illes Balears (milers d'euros) (2017-2018)</t>
  </si>
  <si>
    <t>Quadre I-5.5.</t>
  </si>
  <si>
    <t>Personal ocupat en els serveis privats per sector d'activitat a les Illes Balears (2016-2017)</t>
  </si>
  <si>
    <t xml:space="preserve">Gràfic IA-5.1. </t>
  </si>
  <si>
    <t>Índex de volum de negoci dels serveis (IASS) a les Illes Balears per sector d'activitat (% de var. interanual) (2014-2020)</t>
  </si>
  <si>
    <t xml:space="preserve">Quadre IA-5.1. </t>
  </si>
  <si>
    <t>Principals magnituds de l'Estadística estructural d'empreses del sector serveis a les Illes Balears, per sector d'activitat (2018-2019)</t>
  </si>
  <si>
    <t>Evolució del VAB del sector de serveis, 2007-2019 (% de var. interanual)</t>
  </si>
  <si>
    <t>VAB serveis</t>
  </si>
  <si>
    <t>VAB total</t>
  </si>
  <si>
    <t>VAB administracions públiques, sanitat i educació</t>
  </si>
  <si>
    <t>2018 (P)</t>
  </si>
  <si>
    <t>2019 (A)</t>
  </si>
  <si>
    <t>Font: INE</t>
  </si>
  <si>
    <t>Font: Comptabilitat regional d'Espanya. Revisió estadística 2019. INE</t>
  </si>
  <si>
    <t>Evolució del VAB dels serveis per grup d'activitat, 2014-2019 (% de var. interanual)</t>
  </si>
  <si>
    <t>Comerç, transport i hostaleria</t>
  </si>
  <si>
    <t>Informació i comunicacions</t>
  </si>
  <si>
    <t>Activitats financeres i d'assegurances</t>
  </si>
  <si>
    <t>Activitats immobiliàries</t>
  </si>
  <si>
    <t>Activitats professionals</t>
  </si>
  <si>
    <t>Administracions públiques, sanitat i educació</t>
  </si>
  <si>
    <t>Activitats artístiques i recreatives</t>
  </si>
  <si>
    <t>Quadre I-5.1. Pes del sector de serveis de mercat en el VAB de les Balears per illes (2010-2019)</t>
  </si>
  <si>
    <t>Illes Balears</t>
  </si>
  <si>
    <t>Mallorca</t>
  </si>
  <si>
    <t>Menorca</t>
  </si>
  <si>
    <t>Pitiüses</t>
  </si>
  <si>
    <t>..</t>
  </si>
  <si>
    <t>Diferència (p. p.) 2018-17</t>
  </si>
  <si>
    <t>Diferència (p. p.) 2018-10</t>
  </si>
  <si>
    <t>Font: Eurostat</t>
  </si>
  <si>
    <t>Nota: No s'inclouen les seccions R-S de la CNAE a escala insular, ja que només es disposa de dades per al total de l'arxipèlag.</t>
  </si>
  <si>
    <t>Quadre I-5.2. Principals macromagnituds dels serveis privats per sector d'activitat a les Illes Balears (2017-2018)</t>
  </si>
  <si>
    <t>Comerç</t>
  </si>
  <si>
    <t>Transport i emmagatzematge</t>
  </si>
  <si>
    <t>Hostaleria</t>
  </si>
  <si>
    <t>Activitats professionals, científiques i tècniques</t>
  </si>
  <si>
    <t>Activitats administratives i serveis auxiliars</t>
  </si>
  <si>
    <t>(S excepte 96) Altres serveis</t>
  </si>
  <si>
    <t>Total serveis</t>
  </si>
  <si>
    <t>Nombre d'empreses</t>
  </si>
  <si>
    <t>Nombre d'establiments</t>
  </si>
  <si>
    <t>Volum de negoci (milers d'euros)</t>
  </si>
  <si>
    <t>Valor de producció (milers d'euros)</t>
  </si>
  <si>
    <t>VAB a preus de mercat (milers d'euros)</t>
  </si>
  <si>
    <t>Despeses de personal (milers d'euros)</t>
  </si>
  <si>
    <t>Consums intermedis (milers d'euros)</t>
  </si>
  <si>
    <t>Excedent brut d'explotació (milers d'euros)</t>
  </si>
  <si>
    <t>Població ocupada mitjana</t>
  </si>
  <si>
    <t>Població ocupada a 30/09</t>
  </si>
  <si>
    <t>Font: Ibestat, a partir de dades de l'INE</t>
  </si>
  <si>
    <t>Quadre I-5.3. Principals indicadors dels serveis privats per sector d'activitat a les Illes Balears (2017-2018)</t>
  </si>
  <si>
    <t>(Excepte 94 i 96) Altres serveis*</t>
  </si>
  <si>
    <t>Ocupats per empresa</t>
  </si>
  <si>
    <t>Ocupats per establiment</t>
  </si>
  <si>
    <t>Productivitat (milers d'euros)</t>
  </si>
  <si>
    <t>Salari mitjà (milers d'euros)</t>
  </si>
  <si>
    <t>Cost laboral unitari (milers d'euros)</t>
  </si>
  <si>
    <t>Taxa de valor afegit (%)</t>
  </si>
  <si>
    <t>Taxa de despeses de personal (%)</t>
  </si>
  <si>
    <t>Taxa d'assalariats (%)</t>
  </si>
  <si>
    <t>Taxa d'assalariats a 30/09 (%)</t>
  </si>
  <si>
    <t>Taxa femenina d'assalariats a 30/09 (%)</t>
  </si>
  <si>
    <t>Quadre I-5.4. Principals resultats d'explotació dels serveis privats per sector d'activitat a les Illes Balears (milers d'euros) (2017-2018)</t>
  </si>
  <si>
    <t>Ingressos d'explotació</t>
  </si>
  <si>
    <t>Despeses d'explotació</t>
  </si>
  <si>
    <t>Inversions en actius materials</t>
  </si>
  <si>
    <t>Quadre I-5.5. Personal ocupat en els serveis privats per sector d'activitat a les Illes Balears (2016-2017)</t>
  </si>
  <si>
    <t>Personal ocupat mitjà</t>
  </si>
  <si>
    <t>Personal ocupat a 30/09</t>
  </si>
  <si>
    <t>Personal ocupat mitjà remunerat</t>
  </si>
  <si>
    <t>Personal ocupat remunerat a 30/09</t>
  </si>
  <si>
    <t>Personal ocupat mitjà no remunerat</t>
  </si>
  <si>
    <t>Personal no remunerat a 30/09</t>
  </si>
  <si>
    <t>Personal remunerat total a jornada completa</t>
  </si>
  <si>
    <t>Personal remunerat homes a jornada completa</t>
  </si>
  <si>
    <t>Personal remunerat dones a jornada completa</t>
  </si>
  <si>
    <t>Personal remunerat total a jornada parcial</t>
  </si>
  <si>
    <t>Personal remunerat homes a jornada parcial</t>
  </si>
  <si>
    <t>Personal remunerat dones a jornada parcial</t>
  </si>
  <si>
    <t>Personal remunerat equivalent a jornada completa</t>
  </si>
  <si>
    <t>Hores treballades del personal remunerat</t>
  </si>
  <si>
    <t>Unitat: nombre de persones i milers d'hores.</t>
  </si>
  <si>
    <t>Índex de volum de negoci (IASS), 2014-20 (% var. interanual)</t>
  </si>
  <si>
    <t>Índex general</t>
  </si>
  <si>
    <t>Activitats administratives</t>
  </si>
  <si>
    <t>Quadre IA-5.1. Principals magnituds de l'Estadística estructural d'empreses del sector serveis a les Illes Balears, per sector d'activitat (2018-2019)</t>
  </si>
  <si>
    <t>Volum de negoci</t>
  </si>
  <si>
    <t>Sous i salaris</t>
  </si>
  <si>
    <t>Inversió en actius materials</t>
  </si>
  <si>
    <t>Personal ocupat</t>
  </si>
  <si>
    <t>Total sector 2018</t>
  </si>
  <si>
    <t>G. Comerç</t>
  </si>
  <si>
    <t>H. Transport i emmagatzematge</t>
  </si>
  <si>
    <t>I. Hostaleria</t>
  </si>
  <si>
    <t>J. Informació i comunicacions</t>
  </si>
  <si>
    <t>L. Activitats immobiliàries</t>
  </si>
  <si>
    <t>M. Activitats professionals, científiques i tècniques</t>
  </si>
  <si>
    <t>N. Activitats administratives i serveis auxiliars</t>
  </si>
  <si>
    <t>Total sector 2019</t>
  </si>
  <si>
    <t>% de var. interanual 2019-18</t>
  </si>
  <si>
    <t>Nota: No s'inclouen les seccions R ni la divisió 96 de la CNAE-2009.</t>
  </si>
  <si>
    <t>Unitat: milers d'euros i nombre de persones.</t>
  </si>
  <si>
    <t>Font: Elaboració pròpia a partir de dades de l'INE</t>
  </si>
  <si>
    <t>Evolució del VAB dels serveis a les Illes Balears per grup d'activitat (% de var. interanual) (2014-2019)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</si>
</sst>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1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u/>
      <sz val="11"/>
      <color rgb="FF0563C1"/>
      <name val="Calibri"/>
      <family val="2"/>
      <charset val="1"/>
    </font>
    <font>
      <b/>
      <sz val="8"/>
      <color rgb="FFFFFFFF"/>
      <name val="Arial"/>
      <family val="2"/>
      <charset val="1"/>
    </font>
    <font>
      <sz val="8"/>
      <color rgb="FF000000"/>
      <name val="Arial"/>
      <family val="2"/>
      <charset val="1"/>
    </font>
    <font>
      <i/>
      <sz val="8"/>
      <name val="Arial"/>
      <family val="2"/>
      <charset val="1"/>
    </font>
    <font>
      <i/>
      <sz val="11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i/>
      <sz val="8"/>
      <color rgb="FF000000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u/>
      <sz val="8"/>
      <color rgb="FF0563C1"/>
      <name val="Arial"/>
      <family val="2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A6A6A6"/>
        <bgColor rgb="FF969696"/>
      </patternFill>
    </fill>
    <fill>
      <patternFill patternType="solid">
        <fgColor rgb="FF808080"/>
        <bgColor rgb="FF767171"/>
      </patternFill>
    </fill>
    <fill>
      <patternFill patternType="solid">
        <fgColor rgb="FFFFC000"/>
        <bgColor rgb="FFFFCC00"/>
      </patternFill>
    </fill>
    <fill>
      <patternFill patternType="solid">
        <fgColor rgb="FFD9D9D9"/>
        <bgColor rgb="FFE7E6E6"/>
      </patternFill>
    </fill>
    <fill>
      <patternFill patternType="solid">
        <fgColor rgb="FFFFCC00"/>
        <bgColor rgb="FFFFC000"/>
      </patternFill>
    </fill>
    <fill>
      <patternFill patternType="solid">
        <fgColor rgb="FFC0C0C0"/>
        <bgColor rgb="FFBFBFBF"/>
      </patternFill>
    </fill>
    <fill>
      <patternFill patternType="solid">
        <fgColor rgb="FFE7E6E6"/>
        <bgColor rgb="FFD9D9D9"/>
      </patternFill>
    </fill>
    <fill>
      <patternFill patternType="solid">
        <fgColor rgb="FFFFFFFF"/>
        <bgColor rgb="FFE7E6E6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3" fillId="0" borderId="0" applyBorder="0" applyProtection="0"/>
    <xf numFmtId="0" fontId="3" fillId="0" borderId="0" applyBorder="0" applyProtection="0"/>
    <xf numFmtId="9" fontId="13" fillId="0" borderId="0" applyBorder="0" applyProtection="0"/>
  </cellStyleXfs>
  <cellXfs count="118">
    <xf numFmtId="0" fontId="0" fillId="0" borderId="0" xfId="0"/>
    <xf numFmtId="0" fontId="0" fillId="0" borderId="0" xfId="0" applyFont="1"/>
    <xf numFmtId="0" fontId="5" fillId="4" borderId="2" xfId="3" applyNumberFormat="1" applyFont="1" applyFill="1" applyBorder="1" applyAlignment="1" applyProtection="1">
      <alignment horizontal="center" wrapText="1"/>
    </xf>
    <xf numFmtId="0" fontId="5" fillId="0" borderId="2" xfId="3" applyNumberFormat="1" applyFont="1" applyBorder="1" applyAlignment="1" applyProtection="1">
      <alignment horizontal="left"/>
    </xf>
    <xf numFmtId="164" fontId="5" fillId="0" borderId="2" xfId="3" applyNumberFormat="1" applyFont="1" applyBorder="1" applyAlignment="1" applyProtection="1">
      <alignment horizontal="right"/>
    </xf>
    <xf numFmtId="165" fontId="5" fillId="0" borderId="0" xfId="0" applyNumberFormat="1" applyFont="1"/>
    <xf numFmtId="0" fontId="6" fillId="0" borderId="0" xfId="3" applyNumberFormat="1" applyFont="1" applyBorder="1" applyProtection="1"/>
    <xf numFmtId="0" fontId="5" fillId="4" borderId="3" xfId="3" applyNumberFormat="1" applyFont="1" applyFill="1" applyBorder="1" applyAlignment="1" applyProtection="1">
      <alignment horizontal="center"/>
    </xf>
    <xf numFmtId="0" fontId="5" fillId="0" borderId="0" xfId="0" applyFont="1"/>
    <xf numFmtId="0" fontId="5" fillId="0" borderId="2" xfId="0" applyFont="1" applyBorder="1"/>
    <xf numFmtId="164" fontId="5" fillId="0" borderId="2" xfId="0" applyNumberFormat="1" applyFont="1" applyBorder="1"/>
    <xf numFmtId="0" fontId="0" fillId="0" borderId="0" xfId="3" applyNumberFormat="1" applyFont="1" applyBorder="1" applyProtection="1"/>
    <xf numFmtId="0" fontId="8" fillId="0" borderId="2" xfId="3" applyNumberFormat="1" applyFont="1" applyBorder="1" applyAlignment="1" applyProtection="1">
      <alignment horizontal="center"/>
    </xf>
    <xf numFmtId="0" fontId="5" fillId="4" borderId="2" xfId="3" applyNumberFormat="1" applyFont="1" applyFill="1" applyBorder="1" applyAlignment="1" applyProtection="1">
      <alignment horizontal="center"/>
    </xf>
    <xf numFmtId="164" fontId="5" fillId="0" borderId="0" xfId="3" applyNumberFormat="1" applyFont="1" applyBorder="1" applyProtection="1"/>
    <xf numFmtId="0" fontId="8" fillId="5" borderId="2" xfId="3" applyNumberFormat="1" applyFont="1" applyFill="1" applyBorder="1" applyAlignment="1" applyProtection="1">
      <alignment horizontal="left"/>
    </xf>
    <xf numFmtId="0" fontId="8" fillId="5" borderId="2" xfId="3" applyNumberFormat="1" applyFont="1" applyFill="1" applyBorder="1" applyAlignment="1" applyProtection="1">
      <alignment horizontal="right"/>
    </xf>
    <xf numFmtId="165" fontId="8" fillId="5" borderId="2" xfId="3" applyNumberFormat="1" applyFont="1" applyFill="1" applyBorder="1" applyAlignment="1" applyProtection="1">
      <alignment horizontal="right"/>
    </xf>
    <xf numFmtId="164" fontId="0" fillId="0" borderId="0" xfId="3" applyNumberFormat="1" applyFont="1" applyBorder="1" applyProtection="1"/>
    <xf numFmtId="0" fontId="10" fillId="0" borderId="0" xfId="3" applyNumberFormat="1" applyFont="1" applyBorder="1" applyProtection="1"/>
    <xf numFmtId="3" fontId="11" fillId="6" borderId="2" xfId="3" applyNumberFormat="1" applyFont="1" applyFill="1" applyBorder="1" applyAlignment="1" applyProtection="1">
      <alignment horizontal="center" vertical="center" wrapText="1"/>
    </xf>
    <xf numFmtId="0" fontId="11" fillId="0" borderId="2" xfId="3" applyNumberFormat="1" applyFont="1" applyBorder="1" applyProtection="1"/>
    <xf numFmtId="3" fontId="11" fillId="0" borderId="2" xfId="3" applyNumberFormat="1" applyFont="1" applyBorder="1" applyAlignment="1" applyProtection="1">
      <alignment horizontal="right"/>
    </xf>
    <xf numFmtId="3" fontId="12" fillId="7" borderId="2" xfId="3" applyNumberFormat="1" applyFont="1" applyFill="1" applyBorder="1" applyAlignment="1" applyProtection="1">
      <alignment horizontal="right"/>
    </xf>
    <xf numFmtId="3" fontId="0" fillId="0" borderId="0" xfId="0" applyNumberFormat="1"/>
    <xf numFmtId="0" fontId="11" fillId="0" borderId="2" xfId="3" applyNumberFormat="1" applyFont="1" applyBorder="1" applyAlignment="1" applyProtection="1">
      <alignment horizontal="left"/>
    </xf>
    <xf numFmtId="164" fontId="11" fillId="0" borderId="0" xfId="1" applyNumberFormat="1" applyFont="1" applyBorder="1" applyAlignment="1" applyProtection="1"/>
    <xf numFmtId="0" fontId="11" fillId="0" borderId="3" xfId="3" applyNumberFormat="1" applyFont="1" applyBorder="1" applyProtection="1"/>
    <xf numFmtId="3" fontId="11" fillId="0" borderId="3" xfId="3" applyNumberFormat="1" applyFont="1" applyBorder="1" applyAlignment="1" applyProtection="1">
      <alignment horizontal="right"/>
    </xf>
    <xf numFmtId="3" fontId="12" fillId="7" borderId="5" xfId="3" applyNumberFormat="1" applyFont="1" applyFill="1" applyBorder="1" applyAlignment="1" applyProtection="1">
      <alignment horizontal="right"/>
    </xf>
    <xf numFmtId="0" fontId="11" fillId="8" borderId="7" xfId="3" applyNumberFormat="1" applyFont="1" applyFill="1" applyBorder="1" applyProtection="1"/>
    <xf numFmtId="3" fontId="11" fillId="8" borderId="7" xfId="3" applyNumberFormat="1" applyFont="1" applyFill="1" applyBorder="1" applyAlignment="1" applyProtection="1">
      <alignment horizontal="right"/>
    </xf>
    <xf numFmtId="3" fontId="12" fillId="7" borderId="8" xfId="3" applyNumberFormat="1" applyFont="1" applyFill="1" applyBorder="1" applyAlignment="1" applyProtection="1">
      <alignment horizontal="right"/>
    </xf>
    <xf numFmtId="164" fontId="13" fillId="0" borderId="0" xfId="1" applyNumberFormat="1" applyBorder="1" applyProtection="1"/>
    <xf numFmtId="0" fontId="11" fillId="8" borderId="2" xfId="3" applyNumberFormat="1" applyFont="1" applyFill="1" applyBorder="1" applyProtection="1"/>
    <xf numFmtId="3" fontId="11" fillId="8" borderId="2" xfId="3" applyNumberFormat="1" applyFont="1" applyFill="1" applyBorder="1" applyAlignment="1" applyProtection="1">
      <alignment horizontal="right"/>
    </xf>
    <xf numFmtId="0" fontId="11" fillId="8" borderId="2" xfId="3" applyNumberFormat="1" applyFont="1" applyFill="1" applyBorder="1" applyAlignment="1" applyProtection="1">
      <alignment horizontal="left"/>
    </xf>
    <xf numFmtId="0" fontId="11" fillId="8" borderId="5" xfId="3" applyNumberFormat="1" applyFont="1" applyFill="1" applyBorder="1" applyProtection="1"/>
    <xf numFmtId="3" fontId="11" fillId="8" borderId="5" xfId="3" applyNumberFormat="1" applyFont="1" applyFill="1" applyBorder="1" applyAlignment="1" applyProtection="1">
      <alignment horizontal="right"/>
    </xf>
    <xf numFmtId="164" fontId="10" fillId="0" borderId="0" xfId="3" applyNumberFormat="1" applyFont="1" applyBorder="1" applyProtection="1"/>
    <xf numFmtId="0" fontId="5" fillId="0" borderId="2" xfId="3" applyNumberFormat="1" applyFont="1" applyBorder="1" applyAlignment="1" applyProtection="1">
      <alignment horizontal="right"/>
    </xf>
    <xf numFmtId="0" fontId="8" fillId="7" borderId="2" xfId="3" applyNumberFormat="1" applyFont="1" applyFill="1" applyBorder="1" applyAlignment="1" applyProtection="1">
      <alignment horizontal="right"/>
    </xf>
    <xf numFmtId="165" fontId="10" fillId="0" borderId="0" xfId="3" applyNumberFormat="1" applyFont="1" applyBorder="1" applyProtection="1"/>
    <xf numFmtId="166" fontId="5" fillId="0" borderId="2" xfId="3" applyNumberFormat="1" applyFont="1" applyBorder="1" applyAlignment="1" applyProtection="1">
      <alignment horizontal="right"/>
    </xf>
    <xf numFmtId="166" fontId="8" fillId="7" borderId="2" xfId="3" applyNumberFormat="1" applyFont="1" applyFill="1" applyBorder="1" applyAlignment="1" applyProtection="1">
      <alignment horizontal="right"/>
    </xf>
    <xf numFmtId="165" fontId="5" fillId="0" borderId="2" xfId="3" applyNumberFormat="1" applyFont="1" applyBorder="1" applyAlignment="1" applyProtection="1">
      <alignment horizontal="right"/>
    </xf>
    <xf numFmtId="165" fontId="8" fillId="7" borderId="2" xfId="3" applyNumberFormat="1" applyFont="1" applyFill="1" applyBorder="1" applyAlignment="1" applyProtection="1">
      <alignment horizontal="right"/>
    </xf>
    <xf numFmtId="165" fontId="5" fillId="0" borderId="3" xfId="3" applyNumberFormat="1" applyFont="1" applyBorder="1" applyAlignment="1" applyProtection="1">
      <alignment horizontal="right"/>
    </xf>
    <xf numFmtId="165" fontId="8" fillId="7" borderId="3" xfId="3" applyNumberFormat="1" applyFont="1" applyFill="1" applyBorder="1" applyAlignment="1" applyProtection="1">
      <alignment horizontal="right"/>
    </xf>
    <xf numFmtId="0" fontId="5" fillId="8" borderId="7" xfId="3" applyNumberFormat="1" applyFont="1" applyFill="1" applyBorder="1" applyAlignment="1" applyProtection="1">
      <alignment horizontal="right"/>
    </xf>
    <xf numFmtId="0" fontId="8" fillId="7" borderId="10" xfId="3" applyNumberFormat="1" applyFont="1" applyFill="1" applyBorder="1" applyAlignment="1" applyProtection="1">
      <alignment horizontal="right"/>
    </xf>
    <xf numFmtId="164" fontId="0" fillId="0" borderId="0" xfId="0" applyNumberFormat="1"/>
    <xf numFmtId="0" fontId="5" fillId="8" borderId="2" xfId="3" applyNumberFormat="1" applyFont="1" applyFill="1" applyBorder="1" applyAlignment="1" applyProtection="1">
      <alignment horizontal="right"/>
    </xf>
    <xf numFmtId="0" fontId="8" fillId="7" borderId="11" xfId="3" applyNumberFormat="1" applyFont="1" applyFill="1" applyBorder="1" applyAlignment="1" applyProtection="1">
      <alignment horizontal="right"/>
    </xf>
    <xf numFmtId="166" fontId="5" fillId="8" borderId="2" xfId="3" applyNumberFormat="1" applyFont="1" applyFill="1" applyBorder="1" applyAlignment="1" applyProtection="1">
      <alignment horizontal="right"/>
    </xf>
    <xf numFmtId="166" fontId="8" fillId="7" borderId="11" xfId="3" applyNumberFormat="1" applyFont="1" applyFill="1" applyBorder="1" applyAlignment="1" applyProtection="1">
      <alignment horizontal="right"/>
    </xf>
    <xf numFmtId="165" fontId="5" fillId="8" borderId="2" xfId="3" applyNumberFormat="1" applyFont="1" applyFill="1" applyBorder="1" applyAlignment="1" applyProtection="1">
      <alignment horizontal="right"/>
    </xf>
    <xf numFmtId="165" fontId="8" fillId="7" borderId="11" xfId="3" applyNumberFormat="1" applyFont="1" applyFill="1" applyBorder="1" applyAlignment="1" applyProtection="1">
      <alignment horizontal="right"/>
    </xf>
    <xf numFmtId="165" fontId="5" fillId="8" borderId="5" xfId="3" applyNumberFormat="1" applyFont="1" applyFill="1" applyBorder="1" applyAlignment="1" applyProtection="1">
      <alignment horizontal="right"/>
    </xf>
    <xf numFmtId="165" fontId="8" fillId="7" borderId="12" xfId="3" applyNumberFormat="1" applyFont="1" applyFill="1" applyBorder="1" applyAlignment="1" applyProtection="1">
      <alignment horizontal="right"/>
    </xf>
    <xf numFmtId="3" fontId="11" fillId="6" borderId="13" xfId="3" applyNumberFormat="1" applyFont="1" applyFill="1" applyBorder="1" applyAlignment="1" applyProtection="1">
      <alignment horizontal="center" vertical="center" wrapText="1"/>
    </xf>
    <xf numFmtId="3" fontId="11" fillId="6" borderId="15" xfId="3" applyNumberFormat="1" applyFont="1" applyFill="1" applyBorder="1" applyAlignment="1" applyProtection="1">
      <alignment horizontal="center" vertical="center" wrapText="1"/>
    </xf>
    <xf numFmtId="3" fontId="11" fillId="6" borderId="11" xfId="3" applyNumberFormat="1" applyFont="1" applyFill="1" applyBorder="1" applyAlignment="1" applyProtection="1">
      <alignment horizontal="center" vertical="center" wrapText="1"/>
    </xf>
    <xf numFmtId="3" fontId="5" fillId="9" borderId="2" xfId="3" applyNumberFormat="1" applyFont="1" applyFill="1" applyBorder="1" applyAlignment="1" applyProtection="1">
      <alignment horizontal="right"/>
    </xf>
    <xf numFmtId="3" fontId="5" fillId="9" borderId="13" xfId="3" applyNumberFormat="1" applyFont="1" applyFill="1" applyBorder="1" applyAlignment="1" applyProtection="1">
      <alignment horizontal="right"/>
    </xf>
    <xf numFmtId="3" fontId="5" fillId="8" borderId="15" xfId="3" applyNumberFormat="1" applyFont="1" applyFill="1" applyBorder="1" applyAlignment="1" applyProtection="1">
      <alignment horizontal="right"/>
    </xf>
    <xf numFmtId="3" fontId="5" fillId="8" borderId="2" xfId="3" applyNumberFormat="1" applyFont="1" applyFill="1" applyBorder="1" applyAlignment="1" applyProtection="1">
      <alignment horizontal="right"/>
    </xf>
    <xf numFmtId="3" fontId="5" fillId="8" borderId="11" xfId="3" applyNumberFormat="1" applyFont="1" applyFill="1" applyBorder="1" applyAlignment="1" applyProtection="1">
      <alignment horizontal="right"/>
    </xf>
    <xf numFmtId="0" fontId="12" fillId="5" borderId="2" xfId="3" applyNumberFormat="1" applyFont="1" applyFill="1" applyBorder="1" applyProtection="1"/>
    <xf numFmtId="3" fontId="8" fillId="5" borderId="2" xfId="3" applyNumberFormat="1" applyFont="1" applyFill="1" applyBorder="1" applyAlignment="1" applyProtection="1">
      <alignment horizontal="right"/>
    </xf>
    <xf numFmtId="3" fontId="8" fillId="5" borderId="13" xfId="3" applyNumberFormat="1" applyFont="1" applyFill="1" applyBorder="1" applyAlignment="1" applyProtection="1">
      <alignment horizontal="right"/>
    </xf>
    <xf numFmtId="3" fontId="8" fillId="5" borderId="16" xfId="3" applyNumberFormat="1" applyFont="1" applyFill="1" applyBorder="1" applyAlignment="1" applyProtection="1">
      <alignment horizontal="right"/>
    </xf>
    <xf numFmtId="3" fontId="8" fillId="5" borderId="5" xfId="3" applyNumberFormat="1" applyFont="1" applyFill="1" applyBorder="1" applyAlignment="1" applyProtection="1">
      <alignment horizontal="right"/>
    </xf>
    <xf numFmtId="3" fontId="8" fillId="5" borderId="12" xfId="3" applyNumberFormat="1" applyFont="1" applyFill="1" applyBorder="1" applyAlignment="1" applyProtection="1">
      <alignment horizontal="right"/>
    </xf>
    <xf numFmtId="1" fontId="10" fillId="0" borderId="0" xfId="3" applyNumberFormat="1" applyFont="1" applyBorder="1" applyProtection="1"/>
    <xf numFmtId="3" fontId="5" fillId="0" borderId="2" xfId="3" applyNumberFormat="1" applyFont="1" applyBorder="1" applyAlignment="1" applyProtection="1">
      <alignment horizontal="right"/>
    </xf>
    <xf numFmtId="3" fontId="8" fillId="7" borderId="2" xfId="3" applyNumberFormat="1" applyFont="1" applyFill="1" applyBorder="1" applyAlignment="1" applyProtection="1">
      <alignment horizontal="right"/>
    </xf>
    <xf numFmtId="3" fontId="5" fillId="0" borderId="3" xfId="3" applyNumberFormat="1" applyFont="1" applyBorder="1" applyAlignment="1" applyProtection="1">
      <alignment horizontal="right"/>
    </xf>
    <xf numFmtId="3" fontId="8" fillId="7" borderId="3" xfId="3" applyNumberFormat="1" applyFont="1" applyFill="1" applyBorder="1" applyAlignment="1" applyProtection="1">
      <alignment horizontal="right"/>
    </xf>
    <xf numFmtId="3" fontId="5" fillId="8" borderId="7" xfId="3" applyNumberFormat="1" applyFont="1" applyFill="1" applyBorder="1" applyAlignment="1" applyProtection="1">
      <alignment horizontal="right"/>
    </xf>
    <xf numFmtId="3" fontId="8" fillId="7" borderId="10" xfId="3" applyNumberFormat="1" applyFont="1" applyFill="1" applyBorder="1" applyAlignment="1" applyProtection="1">
      <alignment horizontal="right"/>
    </xf>
    <xf numFmtId="3" fontId="8" fillId="7" borderId="11" xfId="3" applyNumberFormat="1" applyFont="1" applyFill="1" applyBorder="1" applyAlignment="1" applyProtection="1">
      <alignment horizontal="right"/>
    </xf>
    <xf numFmtId="164" fontId="11" fillId="0" borderId="0" xfId="3" applyNumberFormat="1" applyFont="1" applyBorder="1" applyProtection="1"/>
    <xf numFmtId="3" fontId="5" fillId="8" borderId="5" xfId="3" applyNumberFormat="1" applyFont="1" applyFill="1" applyBorder="1" applyAlignment="1" applyProtection="1">
      <alignment horizontal="right"/>
    </xf>
    <xf numFmtId="3" fontId="8" fillId="7" borderId="12" xfId="3" applyNumberFormat="1" applyFont="1" applyFill="1" applyBorder="1" applyAlignment="1" applyProtection="1">
      <alignment horizontal="right"/>
    </xf>
    <xf numFmtId="3" fontId="11" fillId="6" borderId="3" xfId="3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left"/>
    </xf>
    <xf numFmtId="164" fontId="5" fillId="0" borderId="2" xfId="1" applyNumberFormat="1" applyFont="1" applyBorder="1" applyAlignment="1" applyProtection="1"/>
    <xf numFmtId="0" fontId="5" fillId="9" borderId="2" xfId="3" applyNumberFormat="1" applyFont="1" applyFill="1" applyBorder="1" applyProtection="1"/>
    <xf numFmtId="0" fontId="5" fillId="4" borderId="2" xfId="3" applyNumberFormat="1" applyFont="1" applyFill="1" applyBorder="1" applyAlignment="1" applyProtection="1">
      <alignment horizontal="center" vertical="center" wrapText="1"/>
    </xf>
    <xf numFmtId="0" fontId="8" fillId="5" borderId="2" xfId="3" applyNumberFormat="1" applyFont="1" applyFill="1" applyBorder="1" applyAlignment="1" applyProtection="1">
      <alignment horizontal="left" wrapText="1"/>
    </xf>
    <xf numFmtId="0" fontId="5" fillId="0" borderId="2" xfId="3" applyNumberFormat="1" applyFont="1" applyBorder="1" applyAlignment="1" applyProtection="1">
      <alignment vertical="center" wrapText="1"/>
    </xf>
    <xf numFmtId="3" fontId="5" fillId="0" borderId="0" xfId="3" applyNumberFormat="1" applyFont="1" applyBorder="1" applyProtection="1"/>
    <xf numFmtId="164" fontId="8" fillId="5" borderId="2" xfId="3" applyNumberFormat="1" applyFont="1" applyFill="1" applyBorder="1" applyAlignment="1" applyProtection="1">
      <alignment horizontal="right"/>
    </xf>
    <xf numFmtId="0" fontId="11" fillId="0" borderId="0" xfId="3" applyNumberFormat="1" applyFont="1" applyBorder="1" applyProtection="1"/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4" fillId="0" borderId="2" xfId="2" applyFont="1" applyBorder="1" applyAlignment="1" applyProtection="1"/>
    <xf numFmtId="0" fontId="15" fillId="0" borderId="2" xfId="0" applyFont="1" applyBorder="1" applyAlignment="1"/>
    <xf numFmtId="0" fontId="15" fillId="0" borderId="2" xfId="0" applyFont="1" applyBorder="1"/>
    <xf numFmtId="0" fontId="15" fillId="0" borderId="2" xfId="0" applyFont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0" borderId="4" xfId="3" applyNumberFormat="1" applyFont="1" applyBorder="1" applyAlignment="1" applyProtection="1">
      <alignment horizontal="center"/>
    </xf>
    <xf numFmtId="0" fontId="5" fillId="0" borderId="0" xfId="3" applyNumberFormat="1" applyFont="1" applyBorder="1" applyAlignment="1" applyProtection="1">
      <alignment horizontal="center" wrapText="1"/>
    </xf>
    <xf numFmtId="0" fontId="4" fillId="3" borderId="2" xfId="3" applyNumberFormat="1" applyFont="1" applyFill="1" applyBorder="1" applyAlignment="1" applyProtection="1">
      <alignment horizontal="center" vertical="center" wrapText="1"/>
    </xf>
    <xf numFmtId="0" fontId="11" fillId="0" borderId="2" xfId="3" applyNumberFormat="1" applyFont="1" applyBorder="1" applyAlignment="1" applyProtection="1"/>
    <xf numFmtId="0" fontId="11" fillId="6" borderId="3" xfId="3" applyNumberFormat="1" applyFont="1" applyFill="1" applyBorder="1" applyAlignment="1" applyProtection="1">
      <alignment horizontal="left" vertical="center"/>
    </xf>
    <xf numFmtId="0" fontId="11" fillId="6" borderId="6" xfId="3" applyNumberFormat="1" applyFont="1" applyFill="1" applyBorder="1" applyAlignment="1" applyProtection="1">
      <alignment horizontal="left" vertical="center"/>
    </xf>
    <xf numFmtId="0" fontId="6" fillId="0" borderId="0" xfId="3" applyNumberFormat="1" applyFont="1" applyBorder="1" applyAlignment="1" applyProtection="1">
      <alignment horizontal="center"/>
    </xf>
    <xf numFmtId="0" fontId="11" fillId="6" borderId="9" xfId="3" applyNumberFormat="1" applyFont="1" applyFill="1" applyBorder="1" applyAlignment="1" applyProtection="1">
      <alignment horizontal="left" vertical="center"/>
    </xf>
    <xf numFmtId="0" fontId="11" fillId="0" borderId="2" xfId="3" applyNumberFormat="1" applyFont="1" applyBorder="1" applyAlignment="1" applyProtection="1">
      <alignment horizontal="center"/>
    </xf>
    <xf numFmtId="0" fontId="11" fillId="6" borderId="13" xfId="3" applyNumberFormat="1" applyFont="1" applyFill="1" applyBorder="1" applyAlignment="1" applyProtection="1">
      <alignment horizontal="center" wrapText="1"/>
    </xf>
    <xf numFmtId="0" fontId="11" fillId="6" borderId="14" xfId="3" applyNumberFormat="1" applyFont="1" applyFill="1" applyBorder="1" applyAlignment="1" applyProtection="1">
      <alignment horizontal="center" wrapText="1"/>
    </xf>
    <xf numFmtId="0" fontId="6" fillId="0" borderId="4" xfId="3" applyNumberFormat="1" applyFont="1" applyBorder="1" applyAlignment="1" applyProtection="1">
      <alignment horizontal="center"/>
    </xf>
    <xf numFmtId="0" fontId="11" fillId="0" borderId="0" xfId="3" applyNumberFormat="1" applyFont="1" applyBorder="1" applyAlignment="1" applyProtection="1">
      <alignment horizontal="center"/>
    </xf>
    <xf numFmtId="0" fontId="11" fillId="6" borderId="4" xfId="3" applyNumberFormat="1" applyFont="1" applyFill="1" applyBorder="1" applyAlignment="1" applyProtection="1">
      <alignment horizontal="left" vertical="center"/>
    </xf>
    <xf numFmtId="0" fontId="5" fillId="0" borderId="0" xfId="3" applyNumberFormat="1" applyFont="1" applyBorder="1" applyAlignment="1" applyProtection="1">
      <alignment horizontal="center" vertical="center" wrapText="1"/>
    </xf>
  </cellXfs>
  <cellStyles count="4">
    <cellStyle name="Excel Built-in Explanatory Text" xfId="3" xr:uid="{00000000-0005-0000-0000-000007000000}"/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67171"/>
      <rgbColor rgb="FF800080"/>
      <rgbColor rgb="FF008080"/>
      <rgbColor rgb="FFC0C0C0"/>
      <rgbColor rgb="FF808080"/>
      <rgbColor rgb="FFA6A6A6"/>
      <rgbColor rgb="FF993366"/>
      <rgbColor rgb="FFE7E6E6"/>
      <rgbColor rgb="FFCCFFFF"/>
      <rgbColor rgb="FF660066"/>
      <rgbColor rgb="FFFF8080"/>
      <rgbColor rgb="FF0563C1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9D9D9"/>
      <rgbColor rgb="FFFFFF99"/>
      <rgbColor rgb="FF99CCFF"/>
      <rgbColor rgb="FFFF99CC"/>
      <rgbColor rgb="FFBFBFBF"/>
      <rgbColor rgb="FFF4B183"/>
      <rgbColor rgb="FF3366FF"/>
      <rgbColor rgb="FF33CCCC"/>
      <rgbColor rgb="FF99CC00"/>
      <rgbColor rgb="FFFFCC00"/>
      <rgbColor rgb="FFFFC000"/>
      <rgbColor rgb="FFED7D31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7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ca-ES" sz="700" b="1" strike="noStrike" spc="-1">
                <a:solidFill>
                  <a:srgbClr val="000000"/>
                </a:solidFill>
                <a:latin typeface="Arial"/>
                <a:ea typeface="Arial"/>
              </a:rPr>
              <a:t>Gràfic I-5.1. Evolució del VAB del sector de serveis a les Illes Balears (% var. interanual) (2007-2019)</a:t>
            </a:r>
          </a:p>
        </c:rich>
      </c:tx>
      <c:layout>
        <c:manualLayout>
          <c:xMode val="edge"/>
          <c:yMode val="edge"/>
          <c:x val="0.122615275172994"/>
          <c:y val="5.3019145802650998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904028972385705E-2"/>
          <c:y val="0.25360824742268001"/>
          <c:w val="0.90318825583651297"/>
          <c:h val="0.57790868924889505"/>
        </c:manualLayout>
      </c:layout>
      <c:lineChart>
        <c:grouping val="standard"/>
        <c:varyColors val="0"/>
        <c:ser>
          <c:idx val="0"/>
          <c:order val="0"/>
          <c:tx>
            <c:strRef>
              <c:f>'G1'!$B$2</c:f>
              <c:strCache>
                <c:ptCount val="1"/>
                <c:pt idx="0">
                  <c:v>VAB serveis</c:v>
                </c:pt>
              </c:strCache>
            </c:strRef>
          </c:tx>
          <c:spPr>
            <a:ln w="25560">
              <a:solidFill>
                <a:srgbClr val="96969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'G1'!$A$3:$A$15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 (P)</c:v>
                </c:pt>
                <c:pt idx="12">
                  <c:v>2019 (A)</c:v>
                </c:pt>
              </c:strCache>
            </c:strRef>
          </c:cat>
          <c:val>
            <c:numRef>
              <c:f>'G1'!$B$3:$B$15</c:f>
              <c:numCache>
                <c:formatCode>0.0%</c:formatCode>
                <c:ptCount val="13"/>
                <c:pt idx="0">
                  <c:v>8.2626797837939803E-2</c:v>
                </c:pt>
                <c:pt idx="1">
                  <c:v>5.7751520761771799E-2</c:v>
                </c:pt>
                <c:pt idx="2">
                  <c:v>-2.8444122744952598E-2</c:v>
                </c:pt>
                <c:pt idx="3">
                  <c:v>8.3199240266003099E-3</c:v>
                </c:pt>
                <c:pt idx="4">
                  <c:v>2.5640163615733302E-2</c:v>
                </c:pt>
                <c:pt idx="5">
                  <c:v>7.1648525349570199E-3</c:v>
                </c:pt>
                <c:pt idx="6">
                  <c:v>1.77323798955364E-3</c:v>
                </c:pt>
                <c:pt idx="7">
                  <c:v>3.1406111404352899E-2</c:v>
                </c:pt>
                <c:pt idx="8">
                  <c:v>5.4242997598912497E-2</c:v>
                </c:pt>
                <c:pt idx="9">
                  <c:v>5.8752660196726099E-2</c:v>
                </c:pt>
                <c:pt idx="10">
                  <c:v>5.5373583578692202E-2</c:v>
                </c:pt>
                <c:pt idx="11">
                  <c:v>4.8245771639954499E-2</c:v>
                </c:pt>
                <c:pt idx="12">
                  <c:v>2.4966017477890699E-2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349-40E2-8FFA-8C83EBCC2DC7}"/>
            </c:ext>
          </c:extLst>
        </c:ser>
        <c:ser>
          <c:idx val="1"/>
          <c:order val="1"/>
          <c:tx>
            <c:strRef>
              <c:f>'G1'!$C$2</c:f>
              <c:strCache>
                <c:ptCount val="1"/>
                <c:pt idx="0">
                  <c:v>VAB total</c:v>
                </c:pt>
              </c:strCache>
            </c:strRef>
          </c:tx>
          <c:spPr>
            <a:ln w="25560">
              <a:solidFill>
                <a:srgbClr val="99CC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'G1'!$A$3:$A$15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 (P)</c:v>
                </c:pt>
                <c:pt idx="12">
                  <c:v>2019 (A)</c:v>
                </c:pt>
              </c:strCache>
            </c:strRef>
          </c:cat>
          <c:val>
            <c:numRef>
              <c:f>'G1'!$C$3:$C$15</c:f>
              <c:numCache>
                <c:formatCode>0.0%</c:formatCode>
                <c:ptCount val="13"/>
                <c:pt idx="0">
                  <c:v>8.0488076203906203E-2</c:v>
                </c:pt>
                <c:pt idx="1">
                  <c:v>6.5749852033665193E-2</c:v>
                </c:pt>
                <c:pt idx="2">
                  <c:v>-2.3623532641268701E-2</c:v>
                </c:pt>
                <c:pt idx="3">
                  <c:v>-1.7534932312510999E-2</c:v>
                </c:pt>
                <c:pt idx="4">
                  <c:v>-2.1291092995008301E-3</c:v>
                </c:pt>
                <c:pt idx="5">
                  <c:v>-1.7729348893676201E-2</c:v>
                </c:pt>
                <c:pt idx="6">
                  <c:v>-8.2305487777470897E-3</c:v>
                </c:pt>
                <c:pt idx="7">
                  <c:v>2.8730086711285598E-2</c:v>
                </c:pt>
                <c:pt idx="8">
                  <c:v>5.2058995198316103E-2</c:v>
                </c:pt>
                <c:pt idx="9">
                  <c:v>5.5413730667949197E-2</c:v>
                </c:pt>
                <c:pt idx="10">
                  <c:v>5.0943057604563503E-2</c:v>
                </c:pt>
                <c:pt idx="11">
                  <c:v>4.23971936627092E-2</c:v>
                </c:pt>
                <c:pt idx="12">
                  <c:v>3.3814450149969297E-2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349-40E2-8FFA-8C83EBCC2DC7}"/>
            </c:ext>
          </c:extLst>
        </c:ser>
        <c:ser>
          <c:idx val="2"/>
          <c:order val="2"/>
          <c:tx>
            <c:strRef>
              <c:f>'G1'!$D$2</c:f>
              <c:strCache>
                <c:ptCount val="1"/>
                <c:pt idx="0">
                  <c:v>VAB administracions públiques, sanitat i educació</c:v>
                </c:pt>
              </c:strCache>
            </c:strRef>
          </c:tx>
          <c:spPr>
            <a:ln w="25560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'G1'!$A$3:$A$15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 (P)</c:v>
                </c:pt>
                <c:pt idx="12">
                  <c:v>2019 (A)</c:v>
                </c:pt>
              </c:strCache>
            </c:strRef>
          </c:cat>
          <c:val>
            <c:numRef>
              <c:f>'G1'!$D$3:$D$15</c:f>
              <c:numCache>
                <c:formatCode>0.0%</c:formatCode>
                <c:ptCount val="13"/>
                <c:pt idx="0">
                  <c:v>9.1233254549955206E-2</c:v>
                </c:pt>
                <c:pt idx="1">
                  <c:v>8.60631868059685E-2</c:v>
                </c:pt>
                <c:pt idx="2">
                  <c:v>5.7695828007628701E-2</c:v>
                </c:pt>
                <c:pt idx="3">
                  <c:v>3.8942229128116099E-3</c:v>
                </c:pt>
                <c:pt idx="4">
                  <c:v>9.0321169501934601E-3</c:v>
                </c:pt>
                <c:pt idx="5">
                  <c:v>-4.9031763729475902E-2</c:v>
                </c:pt>
                <c:pt idx="6">
                  <c:v>1.0213506691821601E-2</c:v>
                </c:pt>
                <c:pt idx="7">
                  <c:v>3.8105699375778901E-3</c:v>
                </c:pt>
                <c:pt idx="8">
                  <c:v>2.9090893953888499E-2</c:v>
                </c:pt>
                <c:pt idx="9">
                  <c:v>3.2886924588161302E-2</c:v>
                </c:pt>
                <c:pt idx="10">
                  <c:v>4.0606259532007402E-2</c:v>
                </c:pt>
                <c:pt idx="11">
                  <c:v>3.3642661126944903E-2</c:v>
                </c:pt>
                <c:pt idx="12">
                  <c:v>4.9671544573362897E-2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349-40E2-8FFA-8C83EBCC2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70682620"/>
        <c:axId val="91969342"/>
      </c:lineChart>
      <c:catAx>
        <c:axId val="706826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91969342"/>
        <c:crosses val="autoZero"/>
        <c:auto val="1"/>
        <c:lblAlgn val="ctr"/>
        <c:lblOffset val="100"/>
        <c:noMultiLvlLbl val="0"/>
      </c:catAx>
      <c:valAx>
        <c:axId val="91969342"/>
        <c:scaling>
          <c:orientation val="minMax"/>
        </c:scaling>
        <c:delete val="0"/>
        <c:axPos val="l"/>
        <c:majorGridlines>
          <c:spPr>
            <a:ln w="3240">
              <a:solidFill>
                <a:srgbClr val="969696"/>
              </a:solidFill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70682620"/>
        <c:crosses val="autoZero"/>
        <c:crossBetween val="between"/>
      </c:valAx>
      <c:spPr>
        <a:solidFill>
          <a:srgbClr val="FFFFFF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6.1714767008812697E-2"/>
          <c:y val="0.14237591008203099"/>
          <c:w val="0.92294358180163305"/>
          <c:h val="0.102007276376866"/>
        </c:manualLayout>
      </c:layout>
      <c:overlay val="0"/>
      <c:spPr>
        <a:solidFill>
          <a:srgbClr val="FFFFFF"/>
        </a:solidFill>
        <a:ln w="25560">
          <a:noFill/>
        </a:ln>
      </c:spPr>
      <c:txPr>
        <a:bodyPr/>
        <a:lstStyle/>
        <a:p>
          <a:pPr>
            <a:defRPr sz="700" b="0" strike="noStrike" spc="-1">
              <a:solidFill>
                <a:srgbClr val="000000"/>
              </a:solidFill>
              <a:latin typeface="Arial"/>
            </a:defRPr>
          </a:pPr>
          <a:endParaRPr lang="ca-ES"/>
        </a:p>
      </c:txPr>
    </c:legend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7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ca-ES" sz="700" b="1" strike="noStrike" spc="-1">
                <a:solidFill>
                  <a:srgbClr val="000000"/>
                </a:solidFill>
                <a:latin typeface="Arial"/>
                <a:ea typeface="Arial"/>
              </a:rPr>
              <a:t>Gràfic I-5.2. Evolució del VAB dels serveis a les Illes Balears per grup d'activitat (% de var. interanual) (2014-2019)</a:t>
            </a:r>
          </a:p>
        </c:rich>
      </c:tx>
      <c:layout>
        <c:manualLayout>
          <c:xMode val="edge"/>
          <c:yMode val="edge"/>
          <c:x val="0.114377033274356"/>
          <c:y val="4.5794392523364501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330974259460107E-2"/>
          <c:y val="0.22097611630321901"/>
          <c:w val="0.88231265338736398"/>
          <c:h val="0.58255451713395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'G2'!$B$2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'G2'!$A$3:$A$9</c:f>
              <c:strCache>
                <c:ptCount val="7"/>
                <c:pt idx="0">
                  <c:v>Comerç, transport i hostaleria</c:v>
                </c:pt>
                <c:pt idx="1">
                  <c:v>Informació i comunicacions</c:v>
                </c:pt>
                <c:pt idx="2">
                  <c:v>Activitats financeres i d'assegurances</c:v>
                </c:pt>
                <c:pt idx="3">
                  <c:v>Activitats immobiliàries</c:v>
                </c:pt>
                <c:pt idx="4">
                  <c:v>Activitats professionals</c:v>
                </c:pt>
                <c:pt idx="5">
                  <c:v>Administracions públiques, sanitat i educació</c:v>
                </c:pt>
                <c:pt idx="6">
                  <c:v>Activitats artístiques i recreatives</c:v>
                </c:pt>
              </c:strCache>
            </c:strRef>
          </c:cat>
          <c:val>
            <c:numRef>
              <c:f>'G2'!$B$3:$B$9</c:f>
              <c:numCache>
                <c:formatCode>0.0%</c:formatCode>
                <c:ptCount val="7"/>
                <c:pt idx="0">
                  <c:v>3.89699674554769E-2</c:v>
                </c:pt>
                <c:pt idx="1">
                  <c:v>-4.9534516742704801E-2</c:v>
                </c:pt>
                <c:pt idx="2">
                  <c:v>8.5633802053552699E-2</c:v>
                </c:pt>
                <c:pt idx="3">
                  <c:v>-5.8847024823264196E-3</c:v>
                </c:pt>
                <c:pt idx="4">
                  <c:v>9.4911660814036805E-2</c:v>
                </c:pt>
                <c:pt idx="5">
                  <c:v>3.8105699375778901E-3</c:v>
                </c:pt>
                <c:pt idx="6">
                  <c:v>7.3191399645637896E-3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5-4C61-BEAA-088079DD002F}"/>
            </c:ext>
          </c:extLst>
        </c:ser>
        <c:ser>
          <c:idx val="1"/>
          <c:order val="1"/>
          <c:tx>
            <c:strRef>
              <c:f>'G2'!$C$2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C0C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'G2'!$A$3:$A$9</c:f>
              <c:strCache>
                <c:ptCount val="7"/>
                <c:pt idx="0">
                  <c:v>Comerç, transport i hostaleria</c:v>
                </c:pt>
                <c:pt idx="1">
                  <c:v>Informació i comunicacions</c:v>
                </c:pt>
                <c:pt idx="2">
                  <c:v>Activitats financeres i d'assegurances</c:v>
                </c:pt>
                <c:pt idx="3">
                  <c:v>Activitats immobiliàries</c:v>
                </c:pt>
                <c:pt idx="4">
                  <c:v>Activitats professionals</c:v>
                </c:pt>
                <c:pt idx="5">
                  <c:v>Administracions públiques, sanitat i educació</c:v>
                </c:pt>
                <c:pt idx="6">
                  <c:v>Activitats artístiques i recreatives</c:v>
                </c:pt>
              </c:strCache>
            </c:strRef>
          </c:cat>
          <c:val>
            <c:numRef>
              <c:f>'G2'!$C$3:$C$9</c:f>
              <c:numCache>
                <c:formatCode>0.0%</c:formatCode>
                <c:ptCount val="7"/>
                <c:pt idx="0">
                  <c:v>7.3574897835816402E-2</c:v>
                </c:pt>
                <c:pt idx="1">
                  <c:v>1.25431874712669E-2</c:v>
                </c:pt>
                <c:pt idx="2">
                  <c:v>3.8502868682128702E-3</c:v>
                </c:pt>
                <c:pt idx="3">
                  <c:v>-1.20085083593615E-2</c:v>
                </c:pt>
                <c:pt idx="4">
                  <c:v>0.11482042685656201</c:v>
                </c:pt>
                <c:pt idx="5">
                  <c:v>2.9090893953888499E-2</c:v>
                </c:pt>
                <c:pt idx="6">
                  <c:v>8.5243404809572501E-2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E5-4C61-BEAA-088079DD002F}"/>
            </c:ext>
          </c:extLst>
        </c:ser>
        <c:ser>
          <c:idx val="2"/>
          <c:order val="2"/>
          <c:tx>
            <c:strRef>
              <c:f>'G2'!$D$2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ED7D31"/>
            </a:solidFill>
            <a:ln w="0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'G2'!$A$3:$A$9</c:f>
              <c:strCache>
                <c:ptCount val="7"/>
                <c:pt idx="0">
                  <c:v>Comerç, transport i hostaleria</c:v>
                </c:pt>
                <c:pt idx="1">
                  <c:v>Informació i comunicacions</c:v>
                </c:pt>
                <c:pt idx="2">
                  <c:v>Activitats financeres i d'assegurances</c:v>
                </c:pt>
                <c:pt idx="3">
                  <c:v>Activitats immobiliàries</c:v>
                </c:pt>
                <c:pt idx="4">
                  <c:v>Activitats professionals</c:v>
                </c:pt>
                <c:pt idx="5">
                  <c:v>Administracions públiques, sanitat i educació</c:v>
                </c:pt>
                <c:pt idx="6">
                  <c:v>Activitats artístiques i recreatives</c:v>
                </c:pt>
              </c:strCache>
            </c:strRef>
          </c:cat>
          <c:val>
            <c:numRef>
              <c:f>'G2'!$D$3:$D$9</c:f>
              <c:numCache>
                <c:formatCode>0.0%</c:formatCode>
                <c:ptCount val="7"/>
                <c:pt idx="0">
                  <c:v>8.4136531471823206E-2</c:v>
                </c:pt>
                <c:pt idx="1">
                  <c:v>1.55620807864114E-2</c:v>
                </c:pt>
                <c:pt idx="2">
                  <c:v>3.0058782281767098E-2</c:v>
                </c:pt>
                <c:pt idx="3">
                  <c:v>2.2968324126430701E-2</c:v>
                </c:pt>
                <c:pt idx="4">
                  <c:v>5.6326239266488498E-2</c:v>
                </c:pt>
                <c:pt idx="5">
                  <c:v>3.2886924588161302E-2</c:v>
                </c:pt>
                <c:pt idx="6">
                  <c:v>3.25296727375766E-2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E5-4C61-BEAA-088079DD002F}"/>
            </c:ext>
          </c:extLst>
        </c:ser>
        <c:ser>
          <c:idx val="3"/>
          <c:order val="3"/>
          <c:tx>
            <c:strRef>
              <c:f>'G2'!$E$2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2F5597"/>
            </a:solidFill>
            <a:ln w="0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'G2'!$A$3:$A$9</c:f>
              <c:strCache>
                <c:ptCount val="7"/>
                <c:pt idx="0">
                  <c:v>Comerç, transport i hostaleria</c:v>
                </c:pt>
                <c:pt idx="1">
                  <c:v>Informació i comunicacions</c:v>
                </c:pt>
                <c:pt idx="2">
                  <c:v>Activitats financeres i d'assegurances</c:v>
                </c:pt>
                <c:pt idx="3">
                  <c:v>Activitats immobiliàries</c:v>
                </c:pt>
                <c:pt idx="4">
                  <c:v>Activitats professionals</c:v>
                </c:pt>
                <c:pt idx="5">
                  <c:v>Administracions públiques, sanitat i educació</c:v>
                </c:pt>
                <c:pt idx="6">
                  <c:v>Activitats artístiques i recreatives</c:v>
                </c:pt>
              </c:strCache>
            </c:strRef>
          </c:cat>
          <c:val>
            <c:numRef>
              <c:f>'G2'!$E$3:$E$9</c:f>
              <c:numCache>
                <c:formatCode>0.0%</c:formatCode>
                <c:ptCount val="7"/>
                <c:pt idx="0">
                  <c:v>6.8834236843129198E-2</c:v>
                </c:pt>
                <c:pt idx="1">
                  <c:v>2.5516578943258299E-2</c:v>
                </c:pt>
                <c:pt idx="2">
                  <c:v>7.6381319998406694E-2</c:v>
                </c:pt>
                <c:pt idx="3">
                  <c:v>3.1417596913018403E-2</c:v>
                </c:pt>
                <c:pt idx="4">
                  <c:v>4.4839874828049402E-2</c:v>
                </c:pt>
                <c:pt idx="5">
                  <c:v>4.0606259532007402E-2</c:v>
                </c:pt>
                <c:pt idx="6">
                  <c:v>4.8454105204324603E-2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E5-4C61-BEAA-088079DD002F}"/>
            </c:ext>
          </c:extLst>
        </c:ser>
        <c:ser>
          <c:idx val="4"/>
          <c:order val="4"/>
          <c:tx>
            <c:strRef>
              <c:f>'G2'!$F$2</c:f>
              <c:strCache>
                <c:ptCount val="1"/>
                <c:pt idx="0">
                  <c:v>2018 (P)</c:v>
                </c:pt>
              </c:strCache>
            </c:strRef>
          </c:tx>
          <c:spPr>
            <a:solidFill>
              <a:srgbClr val="B4C7E7"/>
            </a:solidFill>
            <a:ln w="0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'G2'!$A$3:$A$9</c:f>
              <c:strCache>
                <c:ptCount val="7"/>
                <c:pt idx="0">
                  <c:v>Comerç, transport i hostaleria</c:v>
                </c:pt>
                <c:pt idx="1">
                  <c:v>Informació i comunicacions</c:v>
                </c:pt>
                <c:pt idx="2">
                  <c:v>Activitats financeres i d'assegurances</c:v>
                </c:pt>
                <c:pt idx="3">
                  <c:v>Activitats immobiliàries</c:v>
                </c:pt>
                <c:pt idx="4">
                  <c:v>Activitats professionals</c:v>
                </c:pt>
                <c:pt idx="5">
                  <c:v>Administracions públiques, sanitat i educació</c:v>
                </c:pt>
                <c:pt idx="6">
                  <c:v>Activitats artístiques i recreatives</c:v>
                </c:pt>
              </c:strCache>
            </c:strRef>
          </c:cat>
          <c:val>
            <c:numRef>
              <c:f>'G2'!$F$3:$F$9</c:f>
              <c:numCache>
                <c:formatCode>0.0%</c:formatCode>
                <c:ptCount val="7"/>
                <c:pt idx="0">
                  <c:v>3.0899049984436398E-2</c:v>
                </c:pt>
                <c:pt idx="1">
                  <c:v>7.2354869537737607E-2</c:v>
                </c:pt>
                <c:pt idx="2">
                  <c:v>9.7075185330960601E-2</c:v>
                </c:pt>
                <c:pt idx="3">
                  <c:v>5.5069174194072798E-2</c:v>
                </c:pt>
                <c:pt idx="4">
                  <c:v>9.3799034515679405E-2</c:v>
                </c:pt>
                <c:pt idx="5">
                  <c:v>3.3642661126944903E-2</c:v>
                </c:pt>
                <c:pt idx="6">
                  <c:v>3.3038376784265501E-2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E5-4C61-BEAA-088079DD002F}"/>
            </c:ext>
          </c:extLst>
        </c:ser>
        <c:ser>
          <c:idx val="5"/>
          <c:order val="5"/>
          <c:tx>
            <c:strRef>
              <c:f>'G2'!$G$2</c:f>
              <c:strCache>
                <c:ptCount val="1"/>
                <c:pt idx="0">
                  <c:v>2019 (A)</c:v>
                </c:pt>
              </c:strCache>
            </c:strRef>
          </c:tx>
          <c:spPr>
            <a:solidFill>
              <a:srgbClr val="767171"/>
            </a:solidFill>
            <a:ln w="0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'G2'!$A$3:$A$9</c:f>
              <c:strCache>
                <c:ptCount val="7"/>
                <c:pt idx="0">
                  <c:v>Comerç, transport i hostaleria</c:v>
                </c:pt>
                <c:pt idx="1">
                  <c:v>Informació i comunicacions</c:v>
                </c:pt>
                <c:pt idx="2">
                  <c:v>Activitats financeres i d'assegurances</c:v>
                </c:pt>
                <c:pt idx="3">
                  <c:v>Activitats immobiliàries</c:v>
                </c:pt>
                <c:pt idx="4">
                  <c:v>Activitats professionals</c:v>
                </c:pt>
                <c:pt idx="5">
                  <c:v>Administracions públiques, sanitat i educació</c:v>
                </c:pt>
                <c:pt idx="6">
                  <c:v>Activitats artístiques i recreatives</c:v>
                </c:pt>
              </c:strCache>
            </c:strRef>
          </c:cat>
          <c:val>
            <c:numRef>
              <c:f>'G2'!$G$3:$G$9</c:f>
              <c:numCache>
                <c:formatCode>0.0%</c:formatCode>
                <c:ptCount val="7"/>
                <c:pt idx="0">
                  <c:v>2.5080973217594699E-2</c:v>
                </c:pt>
                <c:pt idx="1">
                  <c:v>3.2606476558380899E-2</c:v>
                </c:pt>
                <c:pt idx="2">
                  <c:v>-2.1008776995624302E-2</c:v>
                </c:pt>
                <c:pt idx="3">
                  <c:v>3.6648576723251801E-2</c:v>
                </c:pt>
                <c:pt idx="4">
                  <c:v>2.75738231341933E-2</c:v>
                </c:pt>
                <c:pt idx="5">
                  <c:v>4.9671544573362897E-2</c:v>
                </c:pt>
                <c:pt idx="6">
                  <c:v>1.1805197656471301E-2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E5-4C61-BEAA-088079DD0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660614"/>
        <c:axId val="99429449"/>
      </c:barChart>
      <c:catAx>
        <c:axId val="2066061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240">
            <a:solidFill>
              <a:srgbClr val="80808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99429449"/>
        <c:crosses val="autoZero"/>
        <c:auto val="1"/>
        <c:lblAlgn val="ctr"/>
        <c:lblOffset val="100"/>
        <c:noMultiLvlLbl val="0"/>
      </c:catAx>
      <c:valAx>
        <c:axId val="99429449"/>
        <c:scaling>
          <c:orientation val="minMax"/>
        </c:scaling>
        <c:delete val="0"/>
        <c:axPos val="l"/>
        <c:majorGridlines>
          <c:spPr>
            <a:ln w="9360">
              <a:solidFill>
                <a:srgbClr val="BFBFBF"/>
              </a:solidFill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3240">
            <a:solidFill>
              <a:srgbClr val="80808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20660614"/>
        <c:crosses val="autoZero"/>
        <c:crossBetween val="between"/>
      </c:valAx>
      <c:spPr>
        <a:noFill/>
        <a:ln w="9360">
          <a:solidFill>
            <a:srgbClr val="BFBFBF"/>
          </a:solidFill>
          <a:round/>
        </a:ln>
      </c:spPr>
    </c:plotArea>
    <c:legend>
      <c:legendPos val="t"/>
      <c:layout>
        <c:manualLayout>
          <c:xMode val="edge"/>
          <c:yMode val="edge"/>
          <c:x val="0.222443934127942"/>
          <c:y val="0.128476299988007"/>
        </c:manualLayout>
      </c:layout>
      <c:overlay val="0"/>
      <c:spPr>
        <a:noFill/>
        <a:ln w="2556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ca-ES"/>
        </a:p>
      </c:txPr>
    </c:legend>
    <c:plotVisOnly val="1"/>
    <c:dispBlanksAs val="gap"/>
    <c:showDLblsOverMax val="1"/>
  </c:chart>
  <c:spPr>
    <a:solidFill>
      <a:srgbClr val="FFFFFF"/>
    </a:solidFill>
    <a:ln w="3240">
      <a:solidFill>
        <a:srgbClr val="80808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ca-ES" sz="7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ca-ES" sz="700" b="1" strike="noStrike" spc="-1">
                <a:solidFill>
                  <a:srgbClr val="000000"/>
                </a:solidFill>
                <a:latin typeface="Arial"/>
                <a:ea typeface="Arial"/>
              </a:rPr>
              <a:t>Gràfic IA-5.1. Índex de volum de negoci dels serveis (IASS) a les Illes Balears per sector d'activitat (% de var. interanual) (2014-2020)</a:t>
            </a:r>
          </a:p>
        </c:rich>
      </c:tx>
      <c:layout>
        <c:manualLayout>
          <c:xMode val="edge"/>
          <c:yMode val="edge"/>
          <c:x val="0.125663616853044"/>
          <c:y val="4.1924398625429501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384841296735594E-2"/>
          <c:y val="0.239289805269187"/>
          <c:w val="0.88235626341353202"/>
          <c:h val="0.60790378006872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'GA1'!$A$3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67171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'GA1'!$B$2:$H$2</c:f>
              <c:strCache>
                <c:ptCount val="7"/>
                <c:pt idx="0">
                  <c:v>Índex general</c:v>
                </c:pt>
                <c:pt idx="1">
                  <c:v>Comerç</c:v>
                </c:pt>
                <c:pt idx="2">
                  <c:v>Transport i emmagatzematge</c:v>
                </c:pt>
                <c:pt idx="3">
                  <c:v>Hostaleria</c:v>
                </c:pt>
                <c:pt idx="4">
                  <c:v>Informació i comunicacions</c:v>
                </c:pt>
                <c:pt idx="5">
                  <c:v>Activitats professionals</c:v>
                </c:pt>
                <c:pt idx="6">
                  <c:v>Activitats administratives</c:v>
                </c:pt>
              </c:strCache>
            </c:strRef>
          </c:cat>
          <c:val>
            <c:numRef>
              <c:f>'GA1'!$B$3:$H$3</c:f>
              <c:numCache>
                <c:formatCode>0.0%</c:formatCode>
                <c:ptCount val="7"/>
                <c:pt idx="0">
                  <c:v>5.0217155266015098E-2</c:v>
                </c:pt>
                <c:pt idx="1">
                  <c:v>4.5503232110643402E-2</c:v>
                </c:pt>
                <c:pt idx="2">
                  <c:v>2.4411919400765501E-2</c:v>
                </c:pt>
                <c:pt idx="3">
                  <c:v>2.7922583737791402E-2</c:v>
                </c:pt>
                <c:pt idx="4">
                  <c:v>1.91677702655824E-4</c:v>
                </c:pt>
                <c:pt idx="5">
                  <c:v>0.11358147325776199</c:v>
                </c:pt>
                <c:pt idx="6">
                  <c:v>0.11129069498961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AB-48D8-A0C5-34DADD4BC7EB}"/>
            </c:ext>
          </c:extLst>
        </c:ser>
        <c:ser>
          <c:idx val="1"/>
          <c:order val="1"/>
          <c:tx>
            <c:strRef>
              <c:f>'GA1'!$A$4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C0C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'GA1'!$B$2:$H$2</c:f>
              <c:strCache>
                <c:ptCount val="7"/>
                <c:pt idx="0">
                  <c:v>Índex general</c:v>
                </c:pt>
                <c:pt idx="1">
                  <c:v>Comerç</c:v>
                </c:pt>
                <c:pt idx="2">
                  <c:v>Transport i emmagatzematge</c:v>
                </c:pt>
                <c:pt idx="3">
                  <c:v>Hostaleria</c:v>
                </c:pt>
                <c:pt idx="4">
                  <c:v>Informació i comunicacions</c:v>
                </c:pt>
                <c:pt idx="5">
                  <c:v>Activitats professionals</c:v>
                </c:pt>
                <c:pt idx="6">
                  <c:v>Activitats administratives</c:v>
                </c:pt>
              </c:strCache>
            </c:strRef>
          </c:cat>
          <c:val>
            <c:numRef>
              <c:f>'GA1'!$B$4:$H$4</c:f>
              <c:numCache>
                <c:formatCode>0.0%</c:formatCode>
                <c:ptCount val="7"/>
                <c:pt idx="0">
                  <c:v>6.9518096986657799E-2</c:v>
                </c:pt>
                <c:pt idx="1">
                  <c:v>7.8409346214333805E-2</c:v>
                </c:pt>
                <c:pt idx="2">
                  <c:v>6.2266522670538102E-2</c:v>
                </c:pt>
                <c:pt idx="3">
                  <c:v>-6.9950451763345399E-4</c:v>
                </c:pt>
                <c:pt idx="4">
                  <c:v>4.5305667346121001E-2</c:v>
                </c:pt>
                <c:pt idx="5">
                  <c:v>4.9437239280435898E-2</c:v>
                </c:pt>
                <c:pt idx="6">
                  <c:v>0.187260692766614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AB-48D8-A0C5-34DADD4BC7EB}"/>
            </c:ext>
          </c:extLst>
        </c:ser>
        <c:ser>
          <c:idx val="2"/>
          <c:order val="2"/>
          <c:tx>
            <c:strRef>
              <c:f>'GA1'!$A$5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000"/>
            </a:solidFill>
            <a:ln w="0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'GA1'!$B$2:$H$2</c:f>
              <c:strCache>
                <c:ptCount val="7"/>
                <c:pt idx="0">
                  <c:v>Índex general</c:v>
                </c:pt>
                <c:pt idx="1">
                  <c:v>Comerç</c:v>
                </c:pt>
                <c:pt idx="2">
                  <c:v>Transport i emmagatzematge</c:v>
                </c:pt>
                <c:pt idx="3">
                  <c:v>Hostaleria</c:v>
                </c:pt>
                <c:pt idx="4">
                  <c:v>Informació i comunicacions</c:v>
                </c:pt>
                <c:pt idx="5">
                  <c:v>Activitats professionals</c:v>
                </c:pt>
                <c:pt idx="6">
                  <c:v>Activitats administratives</c:v>
                </c:pt>
              </c:strCache>
            </c:strRef>
          </c:cat>
          <c:val>
            <c:numRef>
              <c:f>'GA1'!$B$5:$H$5</c:f>
              <c:numCache>
                <c:formatCode>0.0%</c:formatCode>
                <c:ptCount val="7"/>
                <c:pt idx="0">
                  <c:v>9.4024216464863003E-2</c:v>
                </c:pt>
                <c:pt idx="1">
                  <c:v>8.2841666666666494E-2</c:v>
                </c:pt>
                <c:pt idx="2">
                  <c:v>8.6791666666666795E-2</c:v>
                </c:pt>
                <c:pt idx="3">
                  <c:v>-3.0749743752135298E-3</c:v>
                </c:pt>
                <c:pt idx="4">
                  <c:v>0.112342602855024</c:v>
                </c:pt>
                <c:pt idx="5">
                  <c:v>1.1950000000000099E-2</c:v>
                </c:pt>
                <c:pt idx="6">
                  <c:v>0.123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AB-48D8-A0C5-34DADD4BC7EB}"/>
            </c:ext>
          </c:extLst>
        </c:ser>
        <c:ser>
          <c:idx val="3"/>
          <c:order val="3"/>
          <c:tx>
            <c:strRef>
              <c:f>'GA1'!$A$6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666699"/>
            </a:solidFill>
            <a:ln w="0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'GA1'!$B$2:$H$2</c:f>
              <c:strCache>
                <c:ptCount val="7"/>
                <c:pt idx="0">
                  <c:v>Índex general</c:v>
                </c:pt>
                <c:pt idx="1">
                  <c:v>Comerç</c:v>
                </c:pt>
                <c:pt idx="2">
                  <c:v>Transport i emmagatzematge</c:v>
                </c:pt>
                <c:pt idx="3">
                  <c:v>Hostaleria</c:v>
                </c:pt>
                <c:pt idx="4">
                  <c:v>Informació i comunicacions</c:v>
                </c:pt>
                <c:pt idx="5">
                  <c:v>Activitats professionals</c:v>
                </c:pt>
                <c:pt idx="6">
                  <c:v>Activitats administratives</c:v>
                </c:pt>
              </c:strCache>
            </c:strRef>
          </c:cat>
          <c:val>
            <c:numRef>
              <c:f>'GA1'!$B$6:$H$6</c:f>
              <c:numCache>
                <c:formatCode>0.0%</c:formatCode>
                <c:ptCount val="7"/>
                <c:pt idx="0">
                  <c:v>5.5581792145272597E-2</c:v>
                </c:pt>
                <c:pt idx="1">
                  <c:v>8.8886494639875302E-2</c:v>
                </c:pt>
                <c:pt idx="2">
                  <c:v>8.4798527776712498E-2</c:v>
                </c:pt>
                <c:pt idx="3">
                  <c:v>-3.8401096696535998E-2</c:v>
                </c:pt>
                <c:pt idx="4">
                  <c:v>-2.2025771651184001E-3</c:v>
                </c:pt>
                <c:pt idx="5">
                  <c:v>6.6859363934318003E-2</c:v>
                </c:pt>
                <c:pt idx="6">
                  <c:v>6.9375185514989599E-2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AB-48D8-A0C5-34DADD4BC7EB}"/>
            </c:ext>
          </c:extLst>
        </c:ser>
        <c:ser>
          <c:idx val="4"/>
          <c:order val="4"/>
          <c:tx>
            <c:strRef>
              <c:f>'GA1'!$A$7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4C7E7"/>
            </a:solidFill>
            <a:ln w="0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'GA1'!$B$2:$H$2</c:f>
              <c:strCache>
                <c:ptCount val="7"/>
                <c:pt idx="0">
                  <c:v>Índex general</c:v>
                </c:pt>
                <c:pt idx="1">
                  <c:v>Comerç</c:v>
                </c:pt>
                <c:pt idx="2">
                  <c:v>Transport i emmagatzematge</c:v>
                </c:pt>
                <c:pt idx="3">
                  <c:v>Hostaleria</c:v>
                </c:pt>
                <c:pt idx="4">
                  <c:v>Informació i comunicacions</c:v>
                </c:pt>
                <c:pt idx="5">
                  <c:v>Activitats professionals</c:v>
                </c:pt>
                <c:pt idx="6">
                  <c:v>Activitats administratives</c:v>
                </c:pt>
              </c:strCache>
            </c:strRef>
          </c:cat>
          <c:val>
            <c:numRef>
              <c:f>'GA1'!$B$7:$H$7</c:f>
              <c:numCache>
                <c:formatCode>0.0%</c:formatCode>
                <c:ptCount val="7"/>
                <c:pt idx="0">
                  <c:v>4.8679111855160599E-2</c:v>
                </c:pt>
                <c:pt idx="1">
                  <c:v>5.3784339639976898E-2</c:v>
                </c:pt>
                <c:pt idx="2">
                  <c:v>8.4722281125860804E-2</c:v>
                </c:pt>
                <c:pt idx="3">
                  <c:v>3.0728976512108999E-2</c:v>
                </c:pt>
                <c:pt idx="4">
                  <c:v>4.1265598486327298E-2</c:v>
                </c:pt>
                <c:pt idx="5">
                  <c:v>0.101734425293123</c:v>
                </c:pt>
                <c:pt idx="6">
                  <c:v>1.84443719684406E-2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AB-48D8-A0C5-34DADD4BC7EB}"/>
            </c:ext>
          </c:extLst>
        </c:ser>
        <c:ser>
          <c:idx val="5"/>
          <c:order val="5"/>
          <c:tx>
            <c:strRef>
              <c:f>'GA1'!$A$8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F5597"/>
            </a:solidFill>
            <a:ln w="0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'GA1'!$B$2:$H$2</c:f>
              <c:strCache>
                <c:ptCount val="7"/>
                <c:pt idx="0">
                  <c:v>Índex general</c:v>
                </c:pt>
                <c:pt idx="1">
                  <c:v>Comerç</c:v>
                </c:pt>
                <c:pt idx="2">
                  <c:v>Transport i emmagatzematge</c:v>
                </c:pt>
                <c:pt idx="3">
                  <c:v>Hostaleria</c:v>
                </c:pt>
                <c:pt idx="4">
                  <c:v>Informació i comunicacions</c:v>
                </c:pt>
                <c:pt idx="5">
                  <c:v>Activitats professionals</c:v>
                </c:pt>
                <c:pt idx="6">
                  <c:v>Activitats administratives</c:v>
                </c:pt>
              </c:strCache>
            </c:strRef>
          </c:cat>
          <c:val>
            <c:numRef>
              <c:f>'GA1'!$B$8:$H$8</c:f>
              <c:numCache>
                <c:formatCode>0.0%</c:formatCode>
                <c:ptCount val="7"/>
                <c:pt idx="0">
                  <c:v>1.22551212094102E-2</c:v>
                </c:pt>
                <c:pt idx="1">
                  <c:v>1.92822315075016E-2</c:v>
                </c:pt>
                <c:pt idx="2">
                  <c:v>5.2665189625961603E-2</c:v>
                </c:pt>
                <c:pt idx="3">
                  <c:v>1.2616700260599001E-2</c:v>
                </c:pt>
                <c:pt idx="4">
                  <c:v>8.4538728890555304E-2</c:v>
                </c:pt>
                <c:pt idx="5">
                  <c:v>1.8005646907162099E-2</c:v>
                </c:pt>
                <c:pt idx="6">
                  <c:v>-4.5316726512090601E-2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AB-48D8-A0C5-34DADD4BC7EB}"/>
            </c:ext>
          </c:extLst>
        </c:ser>
        <c:ser>
          <c:idx val="6"/>
          <c:order val="6"/>
          <c:tx>
            <c:strRef>
              <c:f>'GA1'!$A$9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4B183"/>
            </a:solidFill>
            <a:ln w="0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'GA1'!$B$2:$H$2</c:f>
              <c:strCache>
                <c:ptCount val="7"/>
                <c:pt idx="0">
                  <c:v>Índex general</c:v>
                </c:pt>
                <c:pt idx="1">
                  <c:v>Comerç</c:v>
                </c:pt>
                <c:pt idx="2">
                  <c:v>Transport i emmagatzematge</c:v>
                </c:pt>
                <c:pt idx="3">
                  <c:v>Hostaleria</c:v>
                </c:pt>
                <c:pt idx="4">
                  <c:v>Informació i comunicacions</c:v>
                </c:pt>
                <c:pt idx="5">
                  <c:v>Activitats professionals</c:v>
                </c:pt>
                <c:pt idx="6">
                  <c:v>Activitats administratives</c:v>
                </c:pt>
              </c:strCache>
            </c:strRef>
          </c:cat>
          <c:val>
            <c:numRef>
              <c:f>'GA1'!$B$9:$H$9</c:f>
              <c:numCache>
                <c:formatCode>0.0%</c:formatCode>
                <c:ptCount val="7"/>
                <c:pt idx="0">
                  <c:v>-0.37768850096527701</c:v>
                </c:pt>
                <c:pt idx="1">
                  <c:v>-0.20912512501974001</c:v>
                </c:pt>
                <c:pt idx="2">
                  <c:v>-0.52872937068997605</c:v>
                </c:pt>
                <c:pt idx="3">
                  <c:v>-0.70766809084776205</c:v>
                </c:pt>
                <c:pt idx="4">
                  <c:v>-0.13647726819408801</c:v>
                </c:pt>
                <c:pt idx="5">
                  <c:v>-0.166328293290572</c:v>
                </c:pt>
                <c:pt idx="6">
                  <c:v>-0.55583944731508195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AB-48D8-A0C5-34DADD4BC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6255447"/>
        <c:axId val="36726125"/>
      </c:barChart>
      <c:catAx>
        <c:axId val="8625544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240">
            <a:solidFill>
              <a:srgbClr val="80808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36726125"/>
        <c:crosses val="autoZero"/>
        <c:auto val="1"/>
        <c:lblAlgn val="ctr"/>
        <c:lblOffset val="100"/>
        <c:noMultiLvlLbl val="0"/>
      </c:catAx>
      <c:valAx>
        <c:axId val="36726125"/>
        <c:scaling>
          <c:orientation val="minMax"/>
        </c:scaling>
        <c:delete val="0"/>
        <c:axPos val="l"/>
        <c:majorGridlines>
          <c:spPr>
            <a:ln w="9360">
              <a:solidFill>
                <a:srgbClr val="BFBFBF"/>
              </a:solidFill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3240">
            <a:solidFill>
              <a:srgbClr val="80808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86255447"/>
        <c:crosses val="autoZero"/>
        <c:crossBetween val="between"/>
      </c:valAx>
      <c:spPr>
        <a:noFill/>
        <a:ln w="9360">
          <a:solidFill>
            <a:srgbClr val="BFBFBF"/>
          </a:solidFill>
          <a:round/>
        </a:ln>
      </c:spPr>
    </c:plotArea>
    <c:legend>
      <c:legendPos val="t"/>
      <c:layout>
        <c:manualLayout>
          <c:xMode val="edge"/>
          <c:yMode val="edge"/>
          <c:x val="0.212567493285856"/>
          <c:y val="0.14851700680272101"/>
        </c:manualLayout>
      </c:layout>
      <c:overlay val="0"/>
      <c:spPr>
        <a:noFill/>
        <a:ln w="2556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ca-ES"/>
        </a:p>
      </c:txPr>
    </c:legend>
    <c:plotVisOnly val="1"/>
    <c:dispBlanksAs val="gap"/>
    <c:showDLblsOverMax val="1"/>
  </c:chart>
  <c:spPr>
    <a:solidFill>
      <a:srgbClr val="FFFFFF"/>
    </a:solidFill>
    <a:ln w="3240">
      <a:solidFill>
        <a:srgbClr val="808080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95040</xdr:colOff>
      <xdr:row>2</xdr:row>
      <xdr:rowOff>25200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847800" cy="4060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741240</xdr:colOff>
      <xdr:row>3</xdr:row>
      <xdr:rowOff>720</xdr:rowOff>
    </xdr:from>
    <xdr:to>
      <xdr:col>12</xdr:col>
      <xdr:colOff>18720</xdr:colOff>
      <xdr:row>22</xdr:row>
      <xdr:rowOff>47520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10080</xdr:rowOff>
    </xdr:from>
    <xdr:to>
      <xdr:col>6</xdr:col>
      <xdr:colOff>27720</xdr:colOff>
      <xdr:row>28</xdr:row>
      <xdr:rowOff>47520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217440</xdr:colOff>
      <xdr:row>9</xdr:row>
      <xdr:rowOff>105480</xdr:rowOff>
    </xdr:from>
    <xdr:to>
      <xdr:col>8</xdr:col>
      <xdr:colOff>302400</xdr:colOff>
      <xdr:row>26</xdr:row>
      <xdr:rowOff>9360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3"/>
  <sheetViews>
    <sheetView tabSelected="1" zoomScale="120" zoomScaleNormal="120" workbookViewId="0">
      <selection activeCell="B13" sqref="B13:C13"/>
    </sheetView>
  </sheetViews>
  <sheetFormatPr baseColWidth="10" defaultColWidth="10.7109375" defaultRowHeight="15" x14ac:dyDescent="0.25"/>
  <sheetData>
    <row r="2" spans="2:12" x14ac:dyDescent="0.25">
      <c r="C2" s="95" t="s">
        <v>0</v>
      </c>
      <c r="D2" s="95"/>
      <c r="E2" s="95"/>
      <c r="F2" s="95"/>
      <c r="G2" s="95"/>
      <c r="H2" s="95"/>
    </row>
    <row r="4" spans="2:12" x14ac:dyDescent="0.25">
      <c r="B4" s="96" t="s">
        <v>1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2:12" ht="12.75" customHeight="1" x14ac:dyDescent="0.25">
      <c r="B5" s="97" t="s">
        <v>2</v>
      </c>
      <c r="C5" s="97"/>
      <c r="D5" s="98" t="s">
        <v>3</v>
      </c>
      <c r="E5" s="98"/>
      <c r="F5" s="98"/>
      <c r="G5" s="98"/>
      <c r="H5" s="98"/>
      <c r="I5" s="98"/>
      <c r="J5" s="98"/>
      <c r="K5" s="98"/>
      <c r="L5" s="98"/>
    </row>
    <row r="6" spans="2:12" ht="12.75" customHeight="1" x14ac:dyDescent="0.25">
      <c r="B6" s="97" t="s">
        <v>4</v>
      </c>
      <c r="C6" s="97"/>
      <c r="D6" s="98" t="s">
        <v>117</v>
      </c>
      <c r="E6" s="98"/>
      <c r="F6" s="98"/>
      <c r="G6" s="98"/>
      <c r="H6" s="98"/>
      <c r="I6" s="98"/>
      <c r="J6" s="98"/>
      <c r="K6" s="98"/>
      <c r="L6" s="98"/>
    </row>
    <row r="7" spans="2:12" ht="12.75" customHeight="1" x14ac:dyDescent="0.25">
      <c r="B7" s="97" t="s">
        <v>5</v>
      </c>
      <c r="C7" s="97"/>
      <c r="D7" s="99" t="s">
        <v>6</v>
      </c>
      <c r="E7" s="99"/>
      <c r="F7" s="99"/>
      <c r="G7" s="99"/>
      <c r="H7" s="99"/>
      <c r="I7" s="99"/>
      <c r="J7" s="99"/>
      <c r="K7" s="99"/>
      <c r="L7" s="99"/>
    </row>
    <row r="8" spans="2:12" ht="12.75" customHeight="1" x14ac:dyDescent="0.25">
      <c r="B8" s="97" t="s">
        <v>7</v>
      </c>
      <c r="C8" s="97"/>
      <c r="D8" s="99" t="s">
        <v>8</v>
      </c>
      <c r="E8" s="99"/>
      <c r="F8" s="99"/>
      <c r="G8" s="99"/>
      <c r="H8" s="99"/>
      <c r="I8" s="99"/>
      <c r="J8" s="99"/>
      <c r="K8" s="99"/>
      <c r="L8" s="99"/>
    </row>
    <row r="9" spans="2:12" ht="12.75" customHeight="1" x14ac:dyDescent="0.25">
      <c r="B9" s="97" t="s">
        <v>9</v>
      </c>
      <c r="C9" s="97"/>
      <c r="D9" s="99" t="s">
        <v>10</v>
      </c>
      <c r="E9" s="99"/>
      <c r="F9" s="99"/>
      <c r="G9" s="99"/>
      <c r="H9" s="99"/>
      <c r="I9" s="99"/>
      <c r="J9" s="99"/>
      <c r="K9" s="99"/>
      <c r="L9" s="99"/>
    </row>
    <row r="10" spans="2:12" ht="12.75" customHeight="1" x14ac:dyDescent="0.25">
      <c r="B10" s="97" t="s">
        <v>11</v>
      </c>
      <c r="C10" s="97"/>
      <c r="D10" s="99" t="s">
        <v>12</v>
      </c>
      <c r="E10" s="99"/>
      <c r="F10" s="99"/>
      <c r="G10" s="99"/>
      <c r="H10" s="99"/>
      <c r="I10" s="99"/>
      <c r="J10" s="99"/>
      <c r="K10" s="99"/>
      <c r="L10" s="99"/>
    </row>
    <row r="11" spans="2:12" ht="12.75" customHeight="1" x14ac:dyDescent="0.25">
      <c r="B11" s="97" t="s">
        <v>13</v>
      </c>
      <c r="C11" s="97"/>
      <c r="D11" s="99" t="s">
        <v>14</v>
      </c>
      <c r="E11" s="99"/>
      <c r="F11" s="99"/>
      <c r="G11" s="99"/>
      <c r="H11" s="99"/>
      <c r="I11" s="99"/>
      <c r="J11" s="99"/>
      <c r="K11" s="99"/>
      <c r="L11" s="99"/>
    </row>
    <row r="12" spans="2:12" ht="12.75" customHeight="1" x14ac:dyDescent="0.25">
      <c r="B12" s="97" t="s">
        <v>15</v>
      </c>
      <c r="C12" s="97"/>
      <c r="D12" s="100" t="s">
        <v>16</v>
      </c>
      <c r="E12" s="100"/>
      <c r="F12" s="100"/>
      <c r="G12" s="100"/>
      <c r="H12" s="100"/>
      <c r="I12" s="100"/>
      <c r="J12" s="100"/>
      <c r="K12" s="100"/>
      <c r="L12" s="100"/>
    </row>
    <row r="13" spans="2:12" ht="12.75" customHeight="1" x14ac:dyDescent="0.25">
      <c r="B13" s="97" t="s">
        <v>17</v>
      </c>
      <c r="C13" s="97"/>
      <c r="D13" s="99" t="s">
        <v>18</v>
      </c>
      <c r="E13" s="99"/>
      <c r="F13" s="99"/>
      <c r="G13" s="99"/>
      <c r="H13" s="99"/>
      <c r="I13" s="99"/>
      <c r="J13" s="99"/>
      <c r="K13" s="99"/>
      <c r="L13" s="99"/>
    </row>
  </sheetData>
  <mergeCells count="20">
    <mergeCell ref="B13:C13"/>
    <mergeCell ref="D13:L13"/>
    <mergeCell ref="B10:C10"/>
    <mergeCell ref="D10:L10"/>
    <mergeCell ref="B11:C11"/>
    <mergeCell ref="D11:L11"/>
    <mergeCell ref="B12:C12"/>
    <mergeCell ref="D12:L12"/>
    <mergeCell ref="B7:C7"/>
    <mergeCell ref="D7:L7"/>
    <mergeCell ref="B8:C8"/>
    <mergeCell ref="D8:L8"/>
    <mergeCell ref="B9:C9"/>
    <mergeCell ref="D9:L9"/>
    <mergeCell ref="C2:H2"/>
    <mergeCell ref="B4:L4"/>
    <mergeCell ref="B5:C5"/>
    <mergeCell ref="D5:L5"/>
    <mergeCell ref="B6:C6"/>
    <mergeCell ref="D6:L6"/>
  </mergeCells>
  <hyperlinks>
    <hyperlink ref="B5" location="'G1'!A1" display="Gràfic I-5.1. " xr:uid="{00000000-0004-0000-0000-000000000000}"/>
    <hyperlink ref="B6" location="'G2'!A1" display="Gràfic I-5.2." xr:uid="{00000000-0004-0000-0000-000001000000}"/>
    <hyperlink ref="B7" location="'Q1'!A1" display="Quadre I-5.1. " xr:uid="{00000000-0004-0000-0000-000002000000}"/>
    <hyperlink ref="B8" location="'Q2'!A1" display="Quadre I-5.2. " xr:uid="{00000000-0004-0000-0000-000003000000}"/>
    <hyperlink ref="B9" location="'Q3'!A1" display="Quadre I-5.3." xr:uid="{00000000-0004-0000-0000-000004000000}"/>
    <hyperlink ref="B10" location="'Q4'!A1" display="Quadre I-5.4. " xr:uid="{00000000-0004-0000-0000-000005000000}"/>
    <hyperlink ref="B11" location="'Q5'!A1" display="Quadre I-5.5." xr:uid="{00000000-0004-0000-0000-000006000000}"/>
    <hyperlink ref="B12" location="'GA1'!A1" display="Gràfic IA-5.1. " xr:uid="{00000000-0004-0000-0000-000007000000}"/>
    <hyperlink ref="B13" location="'QA1'!A1" display="Quadre IA-5.1. " xr:uid="{00000000-0004-0000-0000-000008000000}"/>
  </hyperlinks>
  <pageMargins left="0.7" right="0.7" top="0.75" bottom="0.75" header="0.51180555555555496" footer="0.51180555555555496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MJ29"/>
  <sheetViews>
    <sheetView zoomScale="120" zoomScaleNormal="120" workbookViewId="0">
      <selection sqref="A1:E1"/>
    </sheetView>
  </sheetViews>
  <sheetFormatPr baseColWidth="10" defaultColWidth="11.140625" defaultRowHeight="15" x14ac:dyDescent="0.25"/>
  <cols>
    <col min="1" max="1" width="38.7109375" style="11" customWidth="1"/>
    <col min="2" max="5" width="9.28515625" style="11" customWidth="1"/>
    <col min="6" max="1024" width="11.140625" style="11"/>
  </cols>
  <sheetData>
    <row r="1" spans="1:13" ht="23.25" customHeight="1" x14ac:dyDescent="0.25">
      <c r="A1" s="101" t="s">
        <v>99</v>
      </c>
      <c r="B1" s="101"/>
      <c r="C1" s="101"/>
      <c r="D1" s="101"/>
      <c r="E1" s="101"/>
    </row>
    <row r="2" spans="1:13" ht="33.75" x14ac:dyDescent="0.25">
      <c r="A2" s="88"/>
      <c r="B2" s="89" t="s">
        <v>100</v>
      </c>
      <c r="C2" s="89" t="s">
        <v>101</v>
      </c>
      <c r="D2" s="89" t="s">
        <v>102</v>
      </c>
      <c r="E2" s="89" t="s">
        <v>103</v>
      </c>
    </row>
    <row r="3" spans="1:13" x14ac:dyDescent="0.25">
      <c r="A3" s="90" t="s">
        <v>104</v>
      </c>
      <c r="B3" s="69">
        <v>38584954</v>
      </c>
      <c r="C3" s="69">
        <v>5166166</v>
      </c>
      <c r="D3" s="69">
        <v>2006346</v>
      </c>
      <c r="E3" s="69">
        <v>274096</v>
      </c>
    </row>
    <row r="4" spans="1:13" x14ac:dyDescent="0.25">
      <c r="A4" s="91" t="s">
        <v>105</v>
      </c>
      <c r="B4" s="75">
        <v>15364461</v>
      </c>
      <c r="C4" s="75">
        <v>1305416</v>
      </c>
      <c r="D4" s="75">
        <v>270387</v>
      </c>
      <c r="E4" s="75">
        <v>76594</v>
      </c>
    </row>
    <row r="5" spans="1:13" x14ac:dyDescent="0.25">
      <c r="A5" s="91" t="s">
        <v>106</v>
      </c>
      <c r="B5" s="75">
        <v>2968659</v>
      </c>
      <c r="C5" s="75">
        <v>591964</v>
      </c>
      <c r="D5" s="75">
        <v>241327</v>
      </c>
      <c r="E5" s="75">
        <v>23354</v>
      </c>
    </row>
    <row r="6" spans="1:13" x14ac:dyDescent="0.25">
      <c r="A6" s="91" t="s">
        <v>107</v>
      </c>
      <c r="B6" s="75">
        <v>7498455</v>
      </c>
      <c r="C6" s="75">
        <v>1893005</v>
      </c>
      <c r="D6" s="75">
        <v>681795</v>
      </c>
      <c r="E6" s="75">
        <v>92537</v>
      </c>
    </row>
    <row r="7" spans="1:13" x14ac:dyDescent="0.25">
      <c r="A7" s="91" t="s">
        <v>108</v>
      </c>
      <c r="B7" s="75">
        <v>1123283</v>
      </c>
      <c r="C7" s="75">
        <v>203397</v>
      </c>
      <c r="D7" s="75">
        <v>63624</v>
      </c>
      <c r="E7" s="75">
        <v>7778</v>
      </c>
    </row>
    <row r="8" spans="1:13" x14ac:dyDescent="0.25">
      <c r="A8" s="91" t="s">
        <v>109</v>
      </c>
      <c r="B8" s="75">
        <v>1051308</v>
      </c>
      <c r="C8" s="75">
        <v>121998</v>
      </c>
      <c r="D8" s="75">
        <v>411925</v>
      </c>
      <c r="E8" s="75">
        <v>10363</v>
      </c>
    </row>
    <row r="9" spans="1:13" x14ac:dyDescent="0.25">
      <c r="A9" s="91" t="s">
        <v>110</v>
      </c>
      <c r="B9" s="75">
        <v>1803182</v>
      </c>
      <c r="C9" s="75">
        <v>418683</v>
      </c>
      <c r="D9" s="75">
        <v>72165</v>
      </c>
      <c r="E9" s="75">
        <v>25596</v>
      </c>
    </row>
    <row r="10" spans="1:13" x14ac:dyDescent="0.25">
      <c r="A10" s="91" t="s">
        <v>111</v>
      </c>
      <c r="B10" s="75">
        <v>8775606</v>
      </c>
      <c r="C10" s="75">
        <v>631703</v>
      </c>
      <c r="D10" s="75">
        <v>265123</v>
      </c>
      <c r="E10" s="75">
        <v>37874</v>
      </c>
    </row>
    <row r="11" spans="1:13" x14ac:dyDescent="0.25">
      <c r="A11" s="90" t="s">
        <v>112</v>
      </c>
      <c r="B11" s="69">
        <v>39762104</v>
      </c>
      <c r="C11" s="69">
        <v>5541807</v>
      </c>
      <c r="D11" s="69">
        <v>1659907</v>
      </c>
      <c r="E11" s="69">
        <v>283685</v>
      </c>
    </row>
    <row r="12" spans="1:13" x14ac:dyDescent="0.25">
      <c r="A12" s="91" t="s">
        <v>105</v>
      </c>
      <c r="B12" s="75">
        <v>15387624</v>
      </c>
      <c r="C12" s="75">
        <v>1386146</v>
      </c>
      <c r="D12" s="75">
        <v>234601</v>
      </c>
      <c r="E12" s="75">
        <v>78969</v>
      </c>
      <c r="F12" s="92"/>
      <c r="G12" s="92"/>
      <c r="H12" s="92"/>
      <c r="I12" s="92"/>
      <c r="J12" s="92"/>
      <c r="K12" s="92"/>
      <c r="L12" s="92"/>
      <c r="M12" s="92"/>
    </row>
    <row r="13" spans="1:13" x14ac:dyDescent="0.25">
      <c r="A13" s="91" t="s">
        <v>106</v>
      </c>
      <c r="B13" s="75">
        <v>3478811</v>
      </c>
      <c r="C13" s="75">
        <v>613671</v>
      </c>
      <c r="D13" s="75">
        <v>232191</v>
      </c>
      <c r="E13" s="75">
        <v>23442</v>
      </c>
      <c r="F13" s="92"/>
      <c r="G13" s="92"/>
      <c r="H13" s="92"/>
      <c r="I13" s="92"/>
      <c r="J13" s="92"/>
      <c r="K13" s="92"/>
      <c r="L13" s="92"/>
      <c r="M13" s="92"/>
    </row>
    <row r="14" spans="1:13" x14ac:dyDescent="0.25">
      <c r="A14" s="91" t="s">
        <v>107</v>
      </c>
      <c r="B14" s="75">
        <v>7883895</v>
      </c>
      <c r="C14" s="75">
        <v>2059490</v>
      </c>
      <c r="D14" s="75">
        <v>603494</v>
      </c>
      <c r="E14" s="75">
        <v>98336</v>
      </c>
      <c r="F14" s="92"/>
      <c r="G14" s="92"/>
      <c r="H14" s="92"/>
      <c r="I14" s="92"/>
      <c r="J14" s="92"/>
      <c r="K14" s="92"/>
      <c r="L14" s="92"/>
      <c r="M14" s="92"/>
    </row>
    <row r="15" spans="1:13" x14ac:dyDescent="0.25">
      <c r="A15" s="91" t="s">
        <v>108</v>
      </c>
      <c r="B15" s="75">
        <v>1326725</v>
      </c>
      <c r="C15" s="75">
        <v>243816</v>
      </c>
      <c r="D15" s="75">
        <v>57486</v>
      </c>
      <c r="E15" s="75">
        <v>8063</v>
      </c>
      <c r="F15" s="92"/>
      <c r="G15" s="92"/>
      <c r="H15" s="92"/>
      <c r="I15" s="92"/>
      <c r="J15" s="92"/>
      <c r="K15" s="92"/>
      <c r="L15" s="92"/>
      <c r="M15" s="92"/>
    </row>
    <row r="16" spans="1:13" x14ac:dyDescent="0.25">
      <c r="A16" s="91" t="s">
        <v>109</v>
      </c>
      <c r="B16" s="75">
        <v>1165031</v>
      </c>
      <c r="C16" s="75">
        <v>129571</v>
      </c>
      <c r="D16" s="75">
        <v>277773</v>
      </c>
      <c r="E16" s="75">
        <v>10834</v>
      </c>
      <c r="F16" s="92"/>
      <c r="G16" s="92"/>
      <c r="H16" s="92"/>
      <c r="I16" s="92"/>
      <c r="J16" s="92"/>
      <c r="K16" s="92"/>
      <c r="L16" s="92"/>
      <c r="M16" s="92"/>
    </row>
    <row r="17" spans="1:13" x14ac:dyDescent="0.25">
      <c r="A17" s="91" t="s">
        <v>110</v>
      </c>
      <c r="B17" s="75">
        <v>2157388</v>
      </c>
      <c r="C17" s="75">
        <v>455919</v>
      </c>
      <c r="D17" s="75">
        <v>72356</v>
      </c>
      <c r="E17" s="75">
        <v>26686</v>
      </c>
      <c r="F17" s="92"/>
      <c r="G17" s="92"/>
      <c r="H17" s="92"/>
      <c r="I17" s="92"/>
      <c r="J17" s="92"/>
      <c r="K17" s="92"/>
      <c r="L17" s="92"/>
      <c r="M17" s="92"/>
    </row>
    <row r="18" spans="1:13" x14ac:dyDescent="0.25">
      <c r="A18" s="91" t="s">
        <v>111</v>
      </c>
      <c r="B18" s="75">
        <v>8362630</v>
      </c>
      <c r="C18" s="75">
        <v>653194</v>
      </c>
      <c r="D18" s="75">
        <v>182006</v>
      </c>
      <c r="E18" s="75">
        <v>37355</v>
      </c>
      <c r="F18" s="92"/>
      <c r="G18" s="92"/>
      <c r="H18" s="92"/>
      <c r="I18" s="92"/>
      <c r="J18" s="92"/>
      <c r="K18" s="92"/>
      <c r="L18" s="92"/>
      <c r="M18" s="92"/>
    </row>
    <row r="19" spans="1:13" x14ac:dyDescent="0.25">
      <c r="A19" s="90" t="s">
        <v>113</v>
      </c>
      <c r="B19" s="93">
        <f t="shared" ref="B19:E26" si="0">B11/B3-1</f>
        <v>3.0508005788992154E-2</v>
      </c>
      <c r="C19" s="93">
        <f t="shared" si="0"/>
        <v>7.2711755681099E-2</v>
      </c>
      <c r="D19" s="93">
        <f t="shared" si="0"/>
        <v>-0.1726716129720397</v>
      </c>
      <c r="E19" s="93">
        <f t="shared" si="0"/>
        <v>3.4984093164438734E-2</v>
      </c>
    </row>
    <row r="20" spans="1:13" x14ac:dyDescent="0.25">
      <c r="A20" s="91" t="s">
        <v>105</v>
      </c>
      <c r="B20" s="4">
        <f t="shared" si="0"/>
        <v>1.5075699694249156E-3</v>
      </c>
      <c r="C20" s="4">
        <f t="shared" si="0"/>
        <v>6.1842355233887147E-2</v>
      </c>
      <c r="D20" s="4">
        <f t="shared" si="0"/>
        <v>-0.13235103758686628</v>
      </c>
      <c r="E20" s="4">
        <f t="shared" si="0"/>
        <v>3.1007650729822256E-2</v>
      </c>
    </row>
    <row r="21" spans="1:13" x14ac:dyDescent="0.25">
      <c r="A21" s="91" t="s">
        <v>106</v>
      </c>
      <c r="B21" s="4">
        <f t="shared" si="0"/>
        <v>0.171845941214535</v>
      </c>
      <c r="C21" s="4">
        <f t="shared" si="0"/>
        <v>3.6669459629301793E-2</v>
      </c>
      <c r="D21" s="4">
        <f t="shared" si="0"/>
        <v>-3.7857347085075488E-2</v>
      </c>
      <c r="E21" s="4">
        <f t="shared" si="0"/>
        <v>3.7680911192943256E-3</v>
      </c>
    </row>
    <row r="22" spans="1:13" x14ac:dyDescent="0.25">
      <c r="A22" s="91" t="s">
        <v>107</v>
      </c>
      <c r="B22" s="4">
        <f t="shared" si="0"/>
        <v>5.1402588933320281E-2</v>
      </c>
      <c r="C22" s="4">
        <f t="shared" si="0"/>
        <v>8.7947469763682617E-2</v>
      </c>
      <c r="D22" s="4">
        <f t="shared" si="0"/>
        <v>-0.11484537140929463</v>
      </c>
      <c r="E22" s="4">
        <f t="shared" si="0"/>
        <v>6.26668251618272E-2</v>
      </c>
    </row>
    <row r="23" spans="1:13" x14ac:dyDescent="0.25">
      <c r="A23" s="91" t="s">
        <v>108</v>
      </c>
      <c r="B23" s="4">
        <f t="shared" si="0"/>
        <v>0.18111375316816858</v>
      </c>
      <c r="C23" s="4">
        <f t="shared" si="0"/>
        <v>0.19871974512898416</v>
      </c>
      <c r="D23" s="4">
        <f t="shared" si="0"/>
        <v>-9.6473029045643144E-2</v>
      </c>
      <c r="E23" s="4">
        <f t="shared" si="0"/>
        <v>3.6641810233993377E-2</v>
      </c>
    </row>
    <row r="24" spans="1:13" x14ac:dyDescent="0.25">
      <c r="A24" s="91" t="s">
        <v>109</v>
      </c>
      <c r="B24" s="4">
        <f t="shared" si="0"/>
        <v>0.10817286656241554</v>
      </c>
      <c r="C24" s="4">
        <f t="shared" si="0"/>
        <v>6.2074788111280421E-2</v>
      </c>
      <c r="D24" s="4">
        <f t="shared" si="0"/>
        <v>-0.32567093524306612</v>
      </c>
      <c r="E24" s="4">
        <f t="shared" si="0"/>
        <v>4.5450159220302933E-2</v>
      </c>
    </row>
    <row r="25" spans="1:13" x14ac:dyDescent="0.25">
      <c r="A25" s="91" t="s">
        <v>110</v>
      </c>
      <c r="B25" s="4">
        <f t="shared" si="0"/>
        <v>0.19643385969913196</v>
      </c>
      <c r="C25" s="4">
        <f t="shared" si="0"/>
        <v>8.8936020808105365E-2</v>
      </c>
      <c r="D25" s="4">
        <f t="shared" si="0"/>
        <v>2.6467123952054195E-3</v>
      </c>
      <c r="E25" s="4">
        <f t="shared" si="0"/>
        <v>4.2584778871698648E-2</v>
      </c>
    </row>
    <row r="26" spans="1:13" x14ac:dyDescent="0.25">
      <c r="A26" s="91" t="s">
        <v>111</v>
      </c>
      <c r="B26" s="4">
        <f t="shared" si="0"/>
        <v>-4.7059542098858986E-2</v>
      </c>
      <c r="C26" s="4">
        <f t="shared" si="0"/>
        <v>3.4020734427412824E-2</v>
      </c>
      <c r="D26" s="4">
        <f t="shared" si="0"/>
        <v>-0.31350354363823585</v>
      </c>
      <c r="E26" s="4">
        <f t="shared" si="0"/>
        <v>-1.3703332101177579E-2</v>
      </c>
    </row>
    <row r="27" spans="1:13" x14ac:dyDescent="0.25">
      <c r="A27" s="114" t="s">
        <v>25</v>
      </c>
      <c r="B27" s="114"/>
      <c r="C27" s="114"/>
      <c r="D27" s="114"/>
      <c r="E27" s="114"/>
    </row>
    <row r="28" spans="1:13" ht="11.25" customHeight="1" x14ac:dyDescent="0.25">
      <c r="A28" s="117" t="s">
        <v>114</v>
      </c>
      <c r="B28" s="117"/>
      <c r="C28" s="117"/>
      <c r="D28" s="117"/>
      <c r="E28" s="117"/>
    </row>
    <row r="29" spans="1:13" x14ac:dyDescent="0.25">
      <c r="A29" s="115" t="s">
        <v>115</v>
      </c>
      <c r="B29" s="115"/>
      <c r="C29" s="115"/>
      <c r="D29" s="115"/>
      <c r="E29" s="115"/>
      <c r="F29" s="94"/>
      <c r="G29" s="94"/>
      <c r="H29" s="94"/>
      <c r="I29" s="94"/>
      <c r="J29" s="94"/>
      <c r="K29" s="94"/>
    </row>
  </sheetData>
  <mergeCells count="4">
    <mergeCell ref="A1:E1"/>
    <mergeCell ref="A27:E27"/>
    <mergeCell ref="A28:E28"/>
    <mergeCell ref="A29:E29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AMD38"/>
  <sheetViews>
    <sheetView zoomScale="115" zoomScaleNormal="115" workbookViewId="0">
      <selection sqref="A1:E1"/>
    </sheetView>
  </sheetViews>
  <sheetFormatPr baseColWidth="10" defaultColWidth="11.140625" defaultRowHeight="15" x14ac:dyDescent="0.25"/>
  <cols>
    <col min="1" max="1" width="14" style="1" customWidth="1"/>
    <col min="2" max="4" width="21.28515625" style="1" customWidth="1"/>
    <col min="5" max="1018" width="11.140625" style="1"/>
    <col min="1019" max="1024" width="9.140625" customWidth="1"/>
  </cols>
  <sheetData>
    <row r="1" spans="1:5" ht="15" customHeight="1" x14ac:dyDescent="0.25">
      <c r="A1" s="101" t="s">
        <v>19</v>
      </c>
      <c r="B1" s="101"/>
      <c r="C1" s="101"/>
      <c r="D1" s="101"/>
      <c r="E1" s="101"/>
    </row>
    <row r="2" spans="1:5" ht="30" customHeight="1" x14ac:dyDescent="0.25">
      <c r="B2" s="2" t="s">
        <v>20</v>
      </c>
      <c r="C2" s="2" t="s">
        <v>21</v>
      </c>
      <c r="D2" s="2" t="s">
        <v>22</v>
      </c>
    </row>
    <row r="3" spans="1:5" x14ac:dyDescent="0.25">
      <c r="A3" s="3">
        <v>2007</v>
      </c>
      <c r="B3" s="4">
        <v>8.2626797837939803E-2</v>
      </c>
      <c r="C3" s="4">
        <v>8.0488076203906203E-2</v>
      </c>
      <c r="D3" s="4">
        <v>9.1233254549955206E-2</v>
      </c>
      <c r="E3" s="5"/>
    </row>
    <row r="4" spans="1:5" x14ac:dyDescent="0.25">
      <c r="A4" s="3">
        <v>2008</v>
      </c>
      <c r="B4" s="4">
        <v>5.7751520761771799E-2</v>
      </c>
      <c r="C4" s="4">
        <v>6.5749852033665193E-2</v>
      </c>
      <c r="D4" s="4">
        <v>8.60631868059685E-2</v>
      </c>
      <c r="E4" s="5"/>
    </row>
    <row r="5" spans="1:5" x14ac:dyDescent="0.25">
      <c r="A5" s="3">
        <v>2009</v>
      </c>
      <c r="B5" s="4">
        <v>-2.8444122744952598E-2</v>
      </c>
      <c r="C5" s="4">
        <v>-2.3623532641268701E-2</v>
      </c>
      <c r="D5" s="4">
        <v>5.7695828007628701E-2</v>
      </c>
      <c r="E5" s="5"/>
    </row>
    <row r="6" spans="1:5" x14ac:dyDescent="0.25">
      <c r="A6" s="3">
        <v>2010</v>
      </c>
      <c r="B6" s="4">
        <v>8.3199240266003099E-3</v>
      </c>
      <c r="C6" s="4">
        <v>-1.7534932312510999E-2</v>
      </c>
      <c r="D6" s="4">
        <v>3.8942229128116099E-3</v>
      </c>
      <c r="E6" s="5"/>
    </row>
    <row r="7" spans="1:5" x14ac:dyDescent="0.25">
      <c r="A7" s="3">
        <v>2011</v>
      </c>
      <c r="B7" s="4">
        <v>2.5640163615733302E-2</v>
      </c>
      <c r="C7" s="4">
        <v>-2.1291092995008301E-3</v>
      </c>
      <c r="D7" s="4">
        <v>9.0321169501934601E-3</v>
      </c>
      <c r="E7" s="5"/>
    </row>
    <row r="8" spans="1:5" x14ac:dyDescent="0.25">
      <c r="A8" s="3">
        <v>2012</v>
      </c>
      <c r="B8" s="4">
        <v>7.1648525349570199E-3</v>
      </c>
      <c r="C8" s="4">
        <v>-1.7729348893676201E-2</v>
      </c>
      <c r="D8" s="4">
        <v>-4.9031763729475902E-2</v>
      </c>
      <c r="E8" s="5"/>
    </row>
    <row r="9" spans="1:5" x14ac:dyDescent="0.25">
      <c r="A9" s="3">
        <v>2013</v>
      </c>
      <c r="B9" s="4">
        <v>1.77323798955364E-3</v>
      </c>
      <c r="C9" s="4">
        <v>-8.2305487777470897E-3</v>
      </c>
      <c r="D9" s="4">
        <v>1.0213506691821601E-2</v>
      </c>
      <c r="E9" s="5"/>
    </row>
    <row r="10" spans="1:5" x14ac:dyDescent="0.25">
      <c r="A10" s="3">
        <v>2014</v>
      </c>
      <c r="B10" s="4">
        <v>3.1406111404352899E-2</v>
      </c>
      <c r="C10" s="4">
        <v>2.8730086711285598E-2</v>
      </c>
      <c r="D10" s="4">
        <v>3.8105699375778901E-3</v>
      </c>
      <c r="E10" s="5"/>
    </row>
    <row r="11" spans="1:5" x14ac:dyDescent="0.25">
      <c r="A11" s="3">
        <v>2015</v>
      </c>
      <c r="B11" s="4">
        <v>5.4242997598912497E-2</v>
      </c>
      <c r="C11" s="4">
        <v>5.2058995198316103E-2</v>
      </c>
      <c r="D11" s="4">
        <v>2.9090893953888499E-2</v>
      </c>
      <c r="E11" s="5"/>
    </row>
    <row r="12" spans="1:5" x14ac:dyDescent="0.25">
      <c r="A12" s="3">
        <v>2016</v>
      </c>
      <c r="B12" s="4">
        <v>5.8752660196726099E-2</v>
      </c>
      <c r="C12" s="4">
        <v>5.5413730667949197E-2</v>
      </c>
      <c r="D12" s="4">
        <v>3.2886924588161302E-2</v>
      </c>
      <c r="E12" s="5"/>
    </row>
    <row r="13" spans="1:5" x14ac:dyDescent="0.25">
      <c r="A13" s="3">
        <v>2017</v>
      </c>
      <c r="B13" s="4">
        <v>5.5373583578692202E-2</v>
      </c>
      <c r="C13" s="4">
        <v>5.0943057604563503E-2</v>
      </c>
      <c r="D13" s="4">
        <v>4.0606259532007402E-2</v>
      </c>
      <c r="E13" s="5"/>
    </row>
    <row r="14" spans="1:5" x14ac:dyDescent="0.25">
      <c r="A14" s="3" t="s">
        <v>23</v>
      </c>
      <c r="B14" s="4">
        <v>4.8245771639954499E-2</v>
      </c>
      <c r="C14" s="4">
        <v>4.23971936627092E-2</v>
      </c>
      <c r="D14" s="4">
        <v>3.3642661126944903E-2</v>
      </c>
      <c r="E14" s="5"/>
    </row>
    <row r="15" spans="1:5" x14ac:dyDescent="0.25">
      <c r="A15" s="3" t="s">
        <v>24</v>
      </c>
      <c r="B15" s="4">
        <v>2.4966017477890699E-2</v>
      </c>
      <c r="C15" s="4">
        <v>3.3814450149969297E-2</v>
      </c>
      <c r="D15" s="4">
        <v>4.9671544573362897E-2</v>
      </c>
    </row>
    <row r="16" spans="1:5" x14ac:dyDescent="0.25">
      <c r="A16" s="6" t="s">
        <v>25</v>
      </c>
    </row>
    <row r="24" spans="6:12" x14ac:dyDescent="0.25">
      <c r="F24" s="102" t="s">
        <v>26</v>
      </c>
      <c r="G24" s="102"/>
      <c r="H24" s="102"/>
      <c r="I24" s="102"/>
      <c r="J24" s="102"/>
      <c r="K24" s="102"/>
      <c r="L24" s="102"/>
    </row>
    <row r="38" spans="2:2" x14ac:dyDescent="0.25">
      <c r="B38" s="6"/>
    </row>
  </sheetData>
  <mergeCells count="2">
    <mergeCell ref="A1:E1"/>
    <mergeCell ref="F24:L24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AMJ31"/>
  <sheetViews>
    <sheetView topLeftCell="A10" zoomScale="115" zoomScaleNormal="115" workbookViewId="0">
      <selection sqref="A1:G1"/>
    </sheetView>
  </sheetViews>
  <sheetFormatPr baseColWidth="10" defaultColWidth="11.140625" defaultRowHeight="15" x14ac:dyDescent="0.25"/>
  <cols>
    <col min="1" max="1" width="33.28515625" style="1" customWidth="1"/>
    <col min="2" max="1024" width="11.140625" style="1"/>
  </cols>
  <sheetData>
    <row r="1" spans="1:15" ht="15" customHeight="1" x14ac:dyDescent="0.25">
      <c r="A1" s="101" t="s">
        <v>27</v>
      </c>
      <c r="B1" s="101"/>
      <c r="C1" s="101"/>
      <c r="D1" s="101"/>
      <c r="E1" s="101"/>
      <c r="F1" s="101"/>
      <c r="G1" s="101"/>
    </row>
    <row r="2" spans="1:15" x14ac:dyDescent="0.25">
      <c r="B2" s="7">
        <v>2014</v>
      </c>
      <c r="C2" s="7">
        <v>2015</v>
      </c>
      <c r="D2" s="7">
        <v>2016</v>
      </c>
      <c r="E2" s="7">
        <v>2017</v>
      </c>
      <c r="F2" s="7" t="s">
        <v>23</v>
      </c>
      <c r="G2" s="7" t="s">
        <v>24</v>
      </c>
      <c r="J2" s="8"/>
      <c r="K2" s="8"/>
      <c r="L2" s="8"/>
      <c r="M2" s="8"/>
      <c r="N2" s="8"/>
      <c r="O2" s="8"/>
    </row>
    <row r="3" spans="1:15" x14ac:dyDescent="0.25">
      <c r="A3" s="9" t="s">
        <v>28</v>
      </c>
      <c r="B3" s="10">
        <v>3.89699674554769E-2</v>
      </c>
      <c r="C3" s="10">
        <v>7.3574897835816402E-2</v>
      </c>
      <c r="D3" s="10">
        <v>8.4136531471823206E-2</v>
      </c>
      <c r="E3" s="10">
        <v>6.8834236843129198E-2</v>
      </c>
      <c r="F3" s="10">
        <v>3.0899049984436398E-2</v>
      </c>
      <c r="G3" s="10">
        <v>2.5080973217594699E-2</v>
      </c>
    </row>
    <row r="4" spans="1:15" x14ac:dyDescent="0.25">
      <c r="A4" s="9" t="s">
        <v>29</v>
      </c>
      <c r="B4" s="10">
        <v>-4.9534516742704801E-2</v>
      </c>
      <c r="C4" s="10">
        <v>1.25431874712669E-2</v>
      </c>
      <c r="D4" s="10">
        <v>1.55620807864114E-2</v>
      </c>
      <c r="E4" s="10">
        <v>2.5516578943258299E-2</v>
      </c>
      <c r="F4" s="10">
        <v>7.2354869537737607E-2</v>
      </c>
      <c r="G4" s="10">
        <v>3.2606476558380899E-2</v>
      </c>
    </row>
    <row r="5" spans="1:15" x14ac:dyDescent="0.25">
      <c r="A5" s="9" t="s">
        <v>30</v>
      </c>
      <c r="B5" s="10">
        <v>8.5633802053552699E-2</v>
      </c>
      <c r="C5" s="10">
        <v>3.8502868682128702E-3</v>
      </c>
      <c r="D5" s="10">
        <v>3.0058782281767098E-2</v>
      </c>
      <c r="E5" s="10">
        <v>7.6381319998406694E-2</v>
      </c>
      <c r="F5" s="10">
        <v>9.7075185330960601E-2</v>
      </c>
      <c r="G5" s="10">
        <v>-2.1008776995624302E-2</v>
      </c>
    </row>
    <row r="6" spans="1:15" x14ac:dyDescent="0.25">
      <c r="A6" s="9" t="s">
        <v>31</v>
      </c>
      <c r="B6" s="10">
        <v>-5.8847024823264196E-3</v>
      </c>
      <c r="C6" s="10">
        <v>-1.20085083593615E-2</v>
      </c>
      <c r="D6" s="10">
        <v>2.2968324126430701E-2</v>
      </c>
      <c r="E6" s="10">
        <v>3.1417596913018403E-2</v>
      </c>
      <c r="F6" s="10">
        <v>5.5069174194072798E-2</v>
      </c>
      <c r="G6" s="10">
        <v>3.6648576723251801E-2</v>
      </c>
    </row>
    <row r="7" spans="1:15" x14ac:dyDescent="0.25">
      <c r="A7" s="9" t="s">
        <v>32</v>
      </c>
      <c r="B7" s="10">
        <v>9.4911660814036805E-2</v>
      </c>
      <c r="C7" s="10">
        <v>0.11482042685656201</v>
      </c>
      <c r="D7" s="10">
        <v>5.6326239266488498E-2</v>
      </c>
      <c r="E7" s="10">
        <v>4.4839874828049402E-2</v>
      </c>
      <c r="F7" s="10">
        <v>9.3799034515679405E-2</v>
      </c>
      <c r="G7" s="10">
        <v>2.75738231341933E-2</v>
      </c>
    </row>
    <row r="8" spans="1:15" x14ac:dyDescent="0.25">
      <c r="A8" s="9" t="s">
        <v>33</v>
      </c>
      <c r="B8" s="10">
        <v>3.8105699375778901E-3</v>
      </c>
      <c r="C8" s="10">
        <v>2.9090893953888499E-2</v>
      </c>
      <c r="D8" s="10">
        <v>3.2886924588161302E-2</v>
      </c>
      <c r="E8" s="10">
        <v>4.0606259532007402E-2</v>
      </c>
      <c r="F8" s="10">
        <v>3.3642661126944903E-2</v>
      </c>
      <c r="G8" s="10">
        <v>4.9671544573362897E-2</v>
      </c>
    </row>
    <row r="9" spans="1:15" x14ac:dyDescent="0.25">
      <c r="A9" s="9" t="s">
        <v>34</v>
      </c>
      <c r="B9" s="10">
        <v>7.3191399645637896E-3</v>
      </c>
      <c r="C9" s="10">
        <v>8.5243404809572501E-2</v>
      </c>
      <c r="D9" s="10">
        <v>3.25296727375766E-2</v>
      </c>
      <c r="E9" s="10">
        <v>4.8454105204324603E-2</v>
      </c>
      <c r="F9" s="10">
        <v>3.3038376784265501E-2</v>
      </c>
      <c r="G9" s="10">
        <v>1.1805197656471301E-2</v>
      </c>
    </row>
    <row r="10" spans="1:15" x14ac:dyDescent="0.25">
      <c r="A10" s="6" t="s">
        <v>25</v>
      </c>
    </row>
    <row r="30" spans="1:6" x14ac:dyDescent="0.25">
      <c r="A30" s="102" t="s">
        <v>26</v>
      </c>
      <c r="B30" s="102"/>
      <c r="C30" s="102"/>
      <c r="D30" s="102"/>
      <c r="E30" s="102"/>
      <c r="F30" s="102"/>
    </row>
    <row r="31" spans="1:6" x14ac:dyDescent="0.25">
      <c r="B31" s="6"/>
    </row>
  </sheetData>
  <mergeCells count="2">
    <mergeCell ref="A1:G1"/>
    <mergeCell ref="A30:F30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AMJ21"/>
  <sheetViews>
    <sheetView zoomScale="115" zoomScaleNormal="115" workbookViewId="0">
      <selection sqref="A1:E1"/>
    </sheetView>
  </sheetViews>
  <sheetFormatPr baseColWidth="10" defaultColWidth="11.140625" defaultRowHeight="15" x14ac:dyDescent="0.25"/>
  <cols>
    <col min="1" max="1" width="20.7109375" style="11" customWidth="1"/>
    <col min="2" max="5" width="12.5703125" style="11" customWidth="1"/>
    <col min="6" max="1024" width="11.140625" style="11"/>
  </cols>
  <sheetData>
    <row r="1" spans="1:6" ht="22.5" customHeight="1" x14ac:dyDescent="0.25">
      <c r="A1" s="101" t="s">
        <v>35</v>
      </c>
      <c r="B1" s="101"/>
      <c r="C1" s="101"/>
      <c r="D1" s="101"/>
      <c r="E1" s="101"/>
    </row>
    <row r="2" spans="1:6" x14ac:dyDescent="0.25">
      <c r="A2" s="12"/>
      <c r="B2" s="13" t="s">
        <v>36</v>
      </c>
      <c r="C2" s="13" t="s">
        <v>37</v>
      </c>
      <c r="D2" s="13" t="s">
        <v>38</v>
      </c>
      <c r="E2" s="13" t="s">
        <v>39</v>
      </c>
    </row>
    <row r="3" spans="1:6" x14ac:dyDescent="0.25">
      <c r="A3" s="3">
        <v>2010</v>
      </c>
      <c r="B3" s="4">
        <v>0.65646728718931102</v>
      </c>
      <c r="C3" s="4">
        <v>0.61042117978257204</v>
      </c>
      <c r="D3" s="4">
        <v>0.50736294281152094</v>
      </c>
      <c r="E3" s="4">
        <v>0.64037402910791097</v>
      </c>
    </row>
    <row r="4" spans="1:6" x14ac:dyDescent="0.25">
      <c r="A4" s="3">
        <v>2011</v>
      </c>
      <c r="B4" s="4">
        <v>0.67473505060553995</v>
      </c>
      <c r="C4" s="4">
        <v>0.62621515224552105</v>
      </c>
      <c r="D4" s="4">
        <v>0.52586311326468804</v>
      </c>
      <c r="E4" s="4">
        <v>0.65982893592345604</v>
      </c>
    </row>
    <row r="5" spans="1:6" x14ac:dyDescent="0.25">
      <c r="A5" s="3">
        <v>2012</v>
      </c>
      <c r="B5" s="4">
        <v>0.69183316453365296</v>
      </c>
      <c r="C5" s="4">
        <v>0.64168805832220999</v>
      </c>
      <c r="D5" s="4">
        <v>0.548238122350857</v>
      </c>
      <c r="E5" s="4">
        <v>0.67547169811320695</v>
      </c>
    </row>
    <row r="6" spans="1:6" x14ac:dyDescent="0.25">
      <c r="A6" s="3">
        <v>2013</v>
      </c>
      <c r="B6" s="4">
        <v>0.698812110982171</v>
      </c>
      <c r="C6" s="4">
        <v>0.64900411428689997</v>
      </c>
      <c r="D6" s="4">
        <v>0.55928326343881096</v>
      </c>
      <c r="E6" s="4">
        <v>0.68000280760861898</v>
      </c>
    </row>
    <row r="7" spans="1:6" x14ac:dyDescent="0.25">
      <c r="A7" s="3">
        <v>2014</v>
      </c>
      <c r="B7" s="4">
        <v>0.70062719713843902</v>
      </c>
      <c r="C7" s="4">
        <v>0.65069436706745098</v>
      </c>
      <c r="D7" s="4">
        <v>0.56662476429918296</v>
      </c>
      <c r="E7" s="4">
        <v>0.68646268117132803</v>
      </c>
    </row>
    <row r="8" spans="1:6" x14ac:dyDescent="0.25">
      <c r="A8" s="3">
        <v>2015</v>
      </c>
      <c r="B8" s="4">
        <v>0.70208286220045701</v>
      </c>
      <c r="C8" s="4">
        <v>0.649616787178388</v>
      </c>
      <c r="D8" s="4">
        <v>0.56760071126371903</v>
      </c>
      <c r="E8" s="4">
        <v>0.68992509823182702</v>
      </c>
    </row>
    <row r="9" spans="1:6" x14ac:dyDescent="0.25">
      <c r="A9" s="3">
        <v>2016</v>
      </c>
      <c r="B9" s="4">
        <v>0.704304233302671</v>
      </c>
      <c r="C9" s="4">
        <v>0.65241856595631897</v>
      </c>
      <c r="D9" s="4">
        <v>0.572933215651662</v>
      </c>
      <c r="E9" s="4">
        <v>0.69466872816812697</v>
      </c>
    </row>
    <row r="10" spans="1:6" x14ac:dyDescent="0.25">
      <c r="A10" s="3">
        <v>2017</v>
      </c>
      <c r="B10" s="4">
        <v>0.70727231822719705</v>
      </c>
      <c r="C10" s="4">
        <v>0.65480287689650196</v>
      </c>
      <c r="D10" s="4">
        <v>0.57863368006747296</v>
      </c>
      <c r="E10" s="4">
        <v>0.70056972327726497</v>
      </c>
    </row>
    <row r="11" spans="1:6" x14ac:dyDescent="0.25">
      <c r="A11" s="3">
        <v>2018</v>
      </c>
      <c r="B11" s="4">
        <v>0.71124008133892203</v>
      </c>
      <c r="C11" s="4">
        <v>0.65803123955897103</v>
      </c>
      <c r="D11" s="4">
        <v>0.58465825274545202</v>
      </c>
      <c r="E11" s="4">
        <v>0.71075424034644497</v>
      </c>
      <c r="F11" s="14"/>
    </row>
    <row r="12" spans="1:6" x14ac:dyDescent="0.25">
      <c r="A12" s="3">
        <v>2019</v>
      </c>
      <c r="B12" s="4">
        <v>0.70516375260960296</v>
      </c>
      <c r="C12" s="4" t="s">
        <v>40</v>
      </c>
      <c r="D12" s="4" t="s">
        <v>40</v>
      </c>
      <c r="E12" s="4" t="s">
        <v>40</v>
      </c>
    </row>
    <row r="13" spans="1:6" x14ac:dyDescent="0.25">
      <c r="A13" s="15" t="s">
        <v>41</v>
      </c>
      <c r="B13" s="16">
        <v>0.4</v>
      </c>
      <c r="C13" s="16">
        <v>0.3</v>
      </c>
      <c r="D13" s="16">
        <v>0.6</v>
      </c>
      <c r="E13" s="17">
        <v>1</v>
      </c>
    </row>
    <row r="14" spans="1:6" x14ac:dyDescent="0.25">
      <c r="A14" s="15" t="s">
        <v>42</v>
      </c>
      <c r="B14" s="16">
        <v>5.5</v>
      </c>
      <c r="C14" s="16">
        <v>4.8</v>
      </c>
      <c r="D14" s="16">
        <v>7.7</v>
      </c>
      <c r="E14" s="17">
        <v>7</v>
      </c>
    </row>
    <row r="15" spans="1:6" x14ac:dyDescent="0.25">
      <c r="A15" s="103" t="s">
        <v>43</v>
      </c>
      <c r="B15" s="103"/>
      <c r="C15" s="103"/>
      <c r="D15" s="103"/>
      <c r="E15" s="103"/>
    </row>
    <row r="16" spans="1:6" ht="11.25" customHeight="1" x14ac:dyDescent="0.25">
      <c r="A16" s="104" t="s">
        <v>44</v>
      </c>
      <c r="B16" s="104"/>
      <c r="C16" s="104"/>
      <c r="D16" s="104"/>
      <c r="E16" s="104"/>
    </row>
    <row r="17" spans="1:5" x14ac:dyDescent="0.25">
      <c r="A17" s="104"/>
      <c r="B17" s="104"/>
      <c r="C17" s="104"/>
      <c r="D17" s="104"/>
      <c r="E17" s="104"/>
    </row>
    <row r="18" spans="1:5" x14ac:dyDescent="0.25">
      <c r="B18" s="18"/>
    </row>
    <row r="20" spans="1:5" x14ac:dyDescent="0.25">
      <c r="B20" s="18"/>
      <c r="C20" s="18"/>
      <c r="D20" s="18"/>
      <c r="E20" s="18"/>
    </row>
    <row r="21" spans="1:5" x14ac:dyDescent="0.25">
      <c r="B21" s="18"/>
      <c r="C21" s="18"/>
      <c r="D21" s="18"/>
      <c r="E21" s="18"/>
    </row>
  </sheetData>
  <mergeCells count="3">
    <mergeCell ref="A1:E1"/>
    <mergeCell ref="A15:E15"/>
    <mergeCell ref="A16:E17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A1:AMJ30"/>
  <sheetViews>
    <sheetView topLeftCell="A13" zoomScale="115" zoomScaleNormal="115" workbookViewId="0">
      <selection sqref="A1:K1"/>
    </sheetView>
  </sheetViews>
  <sheetFormatPr baseColWidth="10" defaultColWidth="10.5703125" defaultRowHeight="15" x14ac:dyDescent="0.25"/>
  <cols>
    <col min="1" max="1" width="5.5703125" style="19" customWidth="1"/>
    <col min="2" max="2" width="36.140625" style="19" customWidth="1"/>
    <col min="3" max="11" width="10" style="19" customWidth="1"/>
    <col min="12" max="12" width="12.85546875" style="19" customWidth="1"/>
    <col min="13" max="256" width="10.5703125" style="19"/>
    <col min="257" max="257" width="5.5703125" style="19" customWidth="1"/>
    <col min="258" max="258" width="36.140625" style="19" customWidth="1"/>
    <col min="259" max="267" width="10" style="19" customWidth="1"/>
    <col min="268" max="512" width="10.5703125" style="19"/>
    <col min="513" max="513" width="5.5703125" style="19" customWidth="1"/>
    <col min="514" max="514" width="36.140625" style="19" customWidth="1"/>
    <col min="515" max="523" width="10" style="19" customWidth="1"/>
    <col min="524" max="768" width="10.5703125" style="19"/>
    <col min="769" max="769" width="5.5703125" style="19" customWidth="1"/>
    <col min="770" max="770" width="36.140625" style="19" customWidth="1"/>
    <col min="771" max="779" width="10" style="19" customWidth="1"/>
    <col min="780" max="1024" width="10.5703125" style="19"/>
  </cols>
  <sheetData>
    <row r="1" spans="1:13" ht="11.25" customHeight="1" x14ac:dyDescent="0.25">
      <c r="A1" s="105" t="s">
        <v>45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3" ht="56.25" x14ac:dyDescent="0.25">
      <c r="A2" s="106"/>
      <c r="B2" s="106"/>
      <c r="C2" s="20" t="s">
        <v>46</v>
      </c>
      <c r="D2" s="20" t="s">
        <v>47</v>
      </c>
      <c r="E2" s="20" t="s">
        <v>48</v>
      </c>
      <c r="F2" s="20" t="s">
        <v>29</v>
      </c>
      <c r="G2" s="20" t="s">
        <v>31</v>
      </c>
      <c r="H2" s="20" t="s">
        <v>49</v>
      </c>
      <c r="I2" s="20" t="s">
        <v>50</v>
      </c>
      <c r="J2" s="20" t="s">
        <v>51</v>
      </c>
      <c r="K2" s="20" t="s">
        <v>52</v>
      </c>
    </row>
    <row r="3" spans="1:13" x14ac:dyDescent="0.25">
      <c r="A3" s="107">
        <v>2017</v>
      </c>
      <c r="B3" s="21" t="s">
        <v>53</v>
      </c>
      <c r="C3" s="22">
        <v>17493</v>
      </c>
      <c r="D3" s="22">
        <v>4589</v>
      </c>
      <c r="E3" s="22">
        <v>11211</v>
      </c>
      <c r="F3" s="22">
        <v>1853</v>
      </c>
      <c r="G3" s="22">
        <v>6879</v>
      </c>
      <c r="H3" s="22">
        <v>10739</v>
      </c>
      <c r="I3" s="22">
        <v>6648</v>
      </c>
      <c r="J3" s="22">
        <v>771</v>
      </c>
      <c r="K3" s="23">
        <v>60183</v>
      </c>
      <c r="L3" s="24"/>
    </row>
    <row r="4" spans="1:13" x14ac:dyDescent="0.25">
      <c r="A4" s="107"/>
      <c r="B4" s="21" t="s">
        <v>54</v>
      </c>
      <c r="C4" s="22">
        <v>21010</v>
      </c>
      <c r="D4" s="22">
        <v>5082</v>
      </c>
      <c r="E4" s="22">
        <v>12365</v>
      </c>
      <c r="F4" s="22">
        <v>1959</v>
      </c>
      <c r="G4" s="22">
        <v>7099</v>
      </c>
      <c r="H4" s="22">
        <v>11135</v>
      </c>
      <c r="I4" s="22">
        <v>7452</v>
      </c>
      <c r="J4" s="22">
        <v>790</v>
      </c>
      <c r="K4" s="23">
        <v>66892</v>
      </c>
      <c r="L4" s="24"/>
    </row>
    <row r="5" spans="1:13" x14ac:dyDescent="0.25">
      <c r="A5" s="107"/>
      <c r="B5" s="21" t="s">
        <v>55</v>
      </c>
      <c r="C5" s="22">
        <v>14864754.4</v>
      </c>
      <c r="D5" s="22">
        <v>2837158.5</v>
      </c>
      <c r="E5" s="22">
        <v>6992838.7000000002</v>
      </c>
      <c r="F5" s="22">
        <v>1013813</v>
      </c>
      <c r="G5" s="22">
        <v>1017177.4</v>
      </c>
      <c r="H5" s="22">
        <v>1469669.6</v>
      </c>
      <c r="I5" s="22">
        <v>8399362.3000000007</v>
      </c>
      <c r="J5" s="22">
        <v>62173.599999999999</v>
      </c>
      <c r="K5" s="23">
        <v>36656947.5</v>
      </c>
      <c r="L5" s="24"/>
    </row>
    <row r="6" spans="1:13" x14ac:dyDescent="0.25">
      <c r="A6" s="107"/>
      <c r="B6" s="25" t="s">
        <v>56</v>
      </c>
      <c r="C6" s="22">
        <v>4495317.5999999996</v>
      </c>
      <c r="D6" s="22">
        <v>2531732.4</v>
      </c>
      <c r="E6" s="22">
        <v>7033649.7000000002</v>
      </c>
      <c r="F6" s="22">
        <v>813291.4</v>
      </c>
      <c r="G6" s="22">
        <v>936047.5</v>
      </c>
      <c r="H6" s="22">
        <v>1354765</v>
      </c>
      <c r="I6" s="22">
        <v>2419652.6</v>
      </c>
      <c r="J6" s="22">
        <v>42143.3</v>
      </c>
      <c r="K6" s="23">
        <v>19626599.5</v>
      </c>
      <c r="L6" s="24"/>
    </row>
    <row r="7" spans="1:13" x14ac:dyDescent="0.25">
      <c r="A7" s="107"/>
      <c r="B7" s="25" t="s">
        <v>57</v>
      </c>
      <c r="C7" s="22">
        <v>2809460.4</v>
      </c>
      <c r="D7" s="22">
        <v>1194428</v>
      </c>
      <c r="E7" s="22">
        <v>3720224.6</v>
      </c>
      <c r="F7" s="22">
        <v>446940.6</v>
      </c>
      <c r="G7" s="22">
        <v>657025.69999999995</v>
      </c>
      <c r="H7" s="22">
        <v>844730</v>
      </c>
      <c r="I7" s="22">
        <v>1325589.3</v>
      </c>
      <c r="J7" s="22">
        <v>24066.1</v>
      </c>
      <c r="K7" s="23">
        <v>11022464.699999999</v>
      </c>
      <c r="L7" s="24"/>
    </row>
    <row r="8" spans="1:13" x14ac:dyDescent="0.25">
      <c r="A8" s="107"/>
      <c r="B8" s="21" t="s">
        <v>58</v>
      </c>
      <c r="C8" s="22">
        <v>1637508.4</v>
      </c>
      <c r="D8" s="22">
        <v>736621.1</v>
      </c>
      <c r="E8" s="22">
        <v>2234865.7000000002</v>
      </c>
      <c r="F8" s="22">
        <v>203441</v>
      </c>
      <c r="G8" s="22">
        <v>134301.4</v>
      </c>
      <c r="H8" s="22">
        <v>437517.8</v>
      </c>
      <c r="I8" s="22">
        <v>735325.9</v>
      </c>
      <c r="J8" s="22">
        <v>13967.9</v>
      </c>
      <c r="K8" s="23">
        <v>6133549.2000000002</v>
      </c>
      <c r="L8" s="24"/>
      <c r="M8" s="26"/>
    </row>
    <row r="9" spans="1:13" x14ac:dyDescent="0.25">
      <c r="A9" s="107"/>
      <c r="B9" s="21" t="s">
        <v>59</v>
      </c>
      <c r="C9" s="22">
        <v>1685857.2</v>
      </c>
      <c r="D9" s="22">
        <v>1337304.3999999999</v>
      </c>
      <c r="E9" s="22">
        <v>3313425</v>
      </c>
      <c r="F9" s="22">
        <v>366350.8</v>
      </c>
      <c r="G9" s="22">
        <v>279021.8</v>
      </c>
      <c r="H9" s="22">
        <v>510035.1</v>
      </c>
      <c r="I9" s="22">
        <v>1094063.3</v>
      </c>
      <c r="J9" s="22">
        <v>18077.2</v>
      </c>
      <c r="K9" s="23">
        <v>8604134.8000000007</v>
      </c>
      <c r="L9" s="24"/>
    </row>
    <row r="10" spans="1:13" x14ac:dyDescent="0.25">
      <c r="A10" s="107"/>
      <c r="B10" s="21" t="s">
        <v>60</v>
      </c>
      <c r="C10" s="22">
        <v>1063378.3</v>
      </c>
      <c r="D10" s="22">
        <v>577693.69999999995</v>
      </c>
      <c r="E10" s="22">
        <v>1365031.3</v>
      </c>
      <c r="F10" s="22">
        <v>255091.3</v>
      </c>
      <c r="G10" s="22">
        <v>479555.7</v>
      </c>
      <c r="H10" s="22">
        <v>418862.4</v>
      </c>
      <c r="I10" s="22">
        <v>576566.80000000005</v>
      </c>
      <c r="J10" s="22">
        <v>9492.2000000000007</v>
      </c>
      <c r="K10" s="23">
        <v>4745671.7</v>
      </c>
      <c r="L10" s="24"/>
    </row>
    <row r="11" spans="1:13" x14ac:dyDescent="0.25">
      <c r="A11" s="107"/>
      <c r="B11" s="21" t="s">
        <v>61</v>
      </c>
      <c r="C11" s="22">
        <v>76595</v>
      </c>
      <c r="D11" s="22">
        <v>23388</v>
      </c>
      <c r="E11" s="22">
        <v>89839</v>
      </c>
      <c r="F11" s="22">
        <v>6845</v>
      </c>
      <c r="G11" s="22">
        <v>9421</v>
      </c>
      <c r="H11" s="22">
        <v>23016</v>
      </c>
      <c r="I11" s="22">
        <v>34898</v>
      </c>
      <c r="J11" s="22">
        <v>1297</v>
      </c>
      <c r="K11" s="23">
        <v>265299</v>
      </c>
      <c r="L11" s="24"/>
    </row>
    <row r="12" spans="1:13" x14ac:dyDescent="0.25">
      <c r="A12" s="107"/>
      <c r="B12" s="27" t="s">
        <v>62</v>
      </c>
      <c r="C12" s="28">
        <v>77609</v>
      </c>
      <c r="D12" s="28">
        <v>25697</v>
      </c>
      <c r="E12" s="28">
        <v>114399</v>
      </c>
      <c r="F12" s="28">
        <v>6866</v>
      </c>
      <c r="G12" s="28">
        <v>9322</v>
      </c>
      <c r="H12" s="28">
        <v>22927</v>
      </c>
      <c r="I12" s="28">
        <v>36485</v>
      </c>
      <c r="J12" s="28">
        <v>1296</v>
      </c>
      <c r="K12" s="29">
        <v>294601</v>
      </c>
      <c r="L12" s="24"/>
    </row>
    <row r="13" spans="1:13" x14ac:dyDescent="0.25">
      <c r="A13" s="108">
        <v>2018</v>
      </c>
      <c r="B13" s="30" t="s">
        <v>53</v>
      </c>
      <c r="C13" s="31">
        <v>17104</v>
      </c>
      <c r="D13" s="31">
        <v>4596</v>
      </c>
      <c r="E13" s="31">
        <v>10618</v>
      </c>
      <c r="F13" s="31">
        <v>1707</v>
      </c>
      <c r="G13" s="31">
        <v>7163</v>
      </c>
      <c r="H13" s="31">
        <v>11566</v>
      </c>
      <c r="I13" s="31">
        <v>7076</v>
      </c>
      <c r="J13" s="31">
        <v>828</v>
      </c>
      <c r="K13" s="32">
        <v>60658</v>
      </c>
      <c r="L13" s="33"/>
    </row>
    <row r="14" spans="1:13" x14ac:dyDescent="0.25">
      <c r="A14" s="108"/>
      <c r="B14" s="34" t="s">
        <v>54</v>
      </c>
      <c r="C14" s="35">
        <v>20427</v>
      </c>
      <c r="D14" s="35">
        <v>5133</v>
      </c>
      <c r="E14" s="35">
        <v>12753</v>
      </c>
      <c r="F14" s="35">
        <v>1809</v>
      </c>
      <c r="G14" s="35">
        <v>7344</v>
      </c>
      <c r="H14" s="35">
        <v>11853</v>
      </c>
      <c r="I14" s="35">
        <v>8028</v>
      </c>
      <c r="J14" s="35">
        <v>841</v>
      </c>
      <c r="K14" s="23">
        <v>68188</v>
      </c>
      <c r="L14" s="33"/>
    </row>
    <row r="15" spans="1:13" x14ac:dyDescent="0.25">
      <c r="A15" s="108"/>
      <c r="B15" s="34" t="s">
        <v>55</v>
      </c>
      <c r="C15" s="35">
        <v>15364461.300000001</v>
      </c>
      <c r="D15" s="35">
        <v>2968659.2</v>
      </c>
      <c r="E15" s="35">
        <v>7498455.2999999998</v>
      </c>
      <c r="F15" s="35">
        <v>1123283</v>
      </c>
      <c r="G15" s="35">
        <v>1051307.5</v>
      </c>
      <c r="H15" s="35">
        <v>1803182</v>
      </c>
      <c r="I15" s="35">
        <v>8775606.1999999993</v>
      </c>
      <c r="J15" s="35">
        <v>62913.4</v>
      </c>
      <c r="K15" s="23">
        <v>38647867.899999999</v>
      </c>
      <c r="L15" s="33"/>
    </row>
    <row r="16" spans="1:13" x14ac:dyDescent="0.25">
      <c r="A16" s="108"/>
      <c r="B16" s="36" t="s">
        <v>56</v>
      </c>
      <c r="C16" s="35">
        <v>4592377.4000000004</v>
      </c>
      <c r="D16" s="35">
        <v>2600520.6</v>
      </c>
      <c r="E16" s="35">
        <v>7435065.9000000004</v>
      </c>
      <c r="F16" s="35">
        <v>933988</v>
      </c>
      <c r="G16" s="35">
        <v>1050755</v>
      </c>
      <c r="H16" s="35">
        <v>1651553.7</v>
      </c>
      <c r="I16" s="35">
        <v>2386188.2999999998</v>
      </c>
      <c r="J16" s="35">
        <v>43184.6</v>
      </c>
      <c r="K16" s="23">
        <v>20693633.5</v>
      </c>
      <c r="L16" s="33"/>
    </row>
    <row r="17" spans="1:12" x14ac:dyDescent="0.25">
      <c r="A17" s="108"/>
      <c r="B17" s="36" t="s">
        <v>57</v>
      </c>
      <c r="C17" s="35">
        <v>2797423.6</v>
      </c>
      <c r="D17" s="35">
        <v>1363315.3</v>
      </c>
      <c r="E17" s="35">
        <v>3940663.6</v>
      </c>
      <c r="F17" s="35">
        <v>530081.30000000005</v>
      </c>
      <c r="G17" s="35">
        <v>716476.5</v>
      </c>
      <c r="H17" s="35">
        <v>1049304.2</v>
      </c>
      <c r="I17" s="35">
        <v>1399145.8</v>
      </c>
      <c r="J17" s="35">
        <v>26152.799999999999</v>
      </c>
      <c r="K17" s="23">
        <v>11822563.1</v>
      </c>
      <c r="L17" s="33"/>
    </row>
    <row r="18" spans="1:12" x14ac:dyDescent="0.25">
      <c r="A18" s="108"/>
      <c r="B18" s="34" t="s">
        <v>58</v>
      </c>
      <c r="C18" s="35">
        <v>1672875.2</v>
      </c>
      <c r="D18" s="35">
        <v>764362.8</v>
      </c>
      <c r="E18" s="35">
        <v>2448188</v>
      </c>
      <c r="F18" s="35">
        <v>258306</v>
      </c>
      <c r="G18" s="35">
        <v>147531.4</v>
      </c>
      <c r="H18" s="35">
        <v>533516.80000000005</v>
      </c>
      <c r="I18" s="35">
        <v>819726.7</v>
      </c>
      <c r="J18" s="35">
        <v>14071.4</v>
      </c>
      <c r="K18" s="23">
        <v>6658578.2999999998</v>
      </c>
      <c r="L18" s="33"/>
    </row>
    <row r="19" spans="1:12" x14ac:dyDescent="0.25">
      <c r="A19" s="108"/>
      <c r="B19" s="34" t="s">
        <v>59</v>
      </c>
      <c r="C19" s="35">
        <v>1794953.8</v>
      </c>
      <c r="D19" s="35">
        <v>1237205.3</v>
      </c>
      <c r="E19" s="35">
        <v>3494402.4</v>
      </c>
      <c r="F19" s="35">
        <v>403906.7</v>
      </c>
      <c r="G19" s="35">
        <v>334278.5</v>
      </c>
      <c r="H19" s="35">
        <v>602249.5</v>
      </c>
      <c r="I19" s="35">
        <v>987042.5</v>
      </c>
      <c r="J19" s="35">
        <v>17031.8</v>
      </c>
      <c r="K19" s="23">
        <v>8871070.5</v>
      </c>
      <c r="L19" s="33"/>
    </row>
    <row r="20" spans="1:12" x14ac:dyDescent="0.25">
      <c r="A20" s="108"/>
      <c r="B20" s="34" t="s">
        <v>60</v>
      </c>
      <c r="C20" s="35">
        <v>1027083</v>
      </c>
      <c r="D20" s="35">
        <v>604176.6</v>
      </c>
      <c r="E20" s="35">
        <v>1315164.3999999999</v>
      </c>
      <c r="F20" s="35">
        <v>273588.59999999998</v>
      </c>
      <c r="G20" s="35">
        <v>512423.2</v>
      </c>
      <c r="H20" s="35">
        <v>531883</v>
      </c>
      <c r="I20" s="35">
        <v>588064.9</v>
      </c>
      <c r="J20" s="35">
        <v>11862.6</v>
      </c>
      <c r="K20" s="23">
        <v>4864246.3</v>
      </c>
      <c r="L20" s="33"/>
    </row>
    <row r="21" spans="1:12" x14ac:dyDescent="0.25">
      <c r="A21" s="108"/>
      <c r="B21" s="34" t="s">
        <v>61</v>
      </c>
      <c r="C21" s="35">
        <v>76594</v>
      </c>
      <c r="D21" s="35">
        <v>23354</v>
      </c>
      <c r="E21" s="35">
        <v>92537</v>
      </c>
      <c r="F21" s="35">
        <v>7778</v>
      </c>
      <c r="G21" s="35">
        <v>10363</v>
      </c>
      <c r="H21" s="35">
        <v>25596</v>
      </c>
      <c r="I21" s="35">
        <v>37874</v>
      </c>
      <c r="J21" s="35">
        <v>1273</v>
      </c>
      <c r="K21" s="23">
        <v>275369</v>
      </c>
      <c r="L21" s="33"/>
    </row>
    <row r="22" spans="1:12" x14ac:dyDescent="0.25">
      <c r="A22" s="108"/>
      <c r="B22" s="37" t="s">
        <v>62</v>
      </c>
      <c r="C22" s="38">
        <v>77184</v>
      </c>
      <c r="D22" s="38">
        <v>25621</v>
      </c>
      <c r="E22" s="38">
        <v>117361</v>
      </c>
      <c r="F22" s="38">
        <v>7653</v>
      </c>
      <c r="G22" s="38">
        <v>10589</v>
      </c>
      <c r="H22" s="38">
        <v>25071</v>
      </c>
      <c r="I22" s="38">
        <v>39690</v>
      </c>
      <c r="J22" s="38">
        <v>1237</v>
      </c>
      <c r="K22" s="29">
        <v>304406</v>
      </c>
      <c r="L22" s="33"/>
    </row>
    <row r="23" spans="1:12" x14ac:dyDescent="0.25">
      <c r="A23" s="109" t="s">
        <v>63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</row>
    <row r="24" spans="1:12" x14ac:dyDescent="0.25">
      <c r="C24" s="33"/>
      <c r="D24" s="33"/>
      <c r="E24" s="33"/>
      <c r="F24" s="33"/>
      <c r="G24" s="33"/>
      <c r="H24" s="33"/>
      <c r="I24" s="33"/>
      <c r="J24" s="33"/>
      <c r="K24" s="33"/>
    </row>
    <row r="25" spans="1:12" x14ac:dyDescent="0.25">
      <c r="C25" s="33"/>
      <c r="D25" s="33"/>
      <c r="E25" s="33"/>
      <c r="F25" s="33"/>
      <c r="G25" s="33"/>
      <c r="H25" s="33"/>
      <c r="I25" s="33"/>
      <c r="J25" s="33"/>
      <c r="K25" s="33"/>
    </row>
    <row r="26" spans="1:12" x14ac:dyDescent="0.25">
      <c r="C26" s="39"/>
      <c r="D26" s="39"/>
      <c r="E26" s="39"/>
      <c r="F26" s="39"/>
      <c r="G26" s="39"/>
      <c r="H26" s="39"/>
      <c r="I26" s="39"/>
      <c r="J26" s="39"/>
      <c r="K26" s="39"/>
    </row>
    <row r="27" spans="1:12" x14ac:dyDescent="0.25">
      <c r="C27" s="33"/>
      <c r="E27" s="33"/>
    </row>
    <row r="28" spans="1:12" x14ac:dyDescent="0.25">
      <c r="D28" s="39"/>
      <c r="E28" s="39"/>
    </row>
    <row r="29" spans="1:12" x14ac:dyDescent="0.25">
      <c r="D29" s="33"/>
      <c r="E29" s="33"/>
    </row>
    <row r="30" spans="1:12" x14ac:dyDescent="0.25">
      <c r="E30" s="33"/>
    </row>
  </sheetData>
  <mergeCells count="5">
    <mergeCell ref="A1:K1"/>
    <mergeCell ref="A2:B2"/>
    <mergeCell ref="A3:A12"/>
    <mergeCell ref="A13:A22"/>
    <mergeCell ref="A23:K23"/>
  </mergeCells>
  <pageMargins left="0.75" right="0.75" top="1" bottom="1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  <pageSetUpPr fitToPage="1"/>
  </sheetPr>
  <dimension ref="A1:AMJ25"/>
  <sheetViews>
    <sheetView topLeftCell="A16" zoomScale="115" zoomScaleNormal="115" workbookViewId="0">
      <selection sqref="A1:K1"/>
    </sheetView>
  </sheetViews>
  <sheetFormatPr baseColWidth="10" defaultColWidth="11.140625" defaultRowHeight="15" x14ac:dyDescent="0.25"/>
  <cols>
    <col min="1" max="1" width="5.140625" style="19" customWidth="1"/>
    <col min="2" max="2" width="28.140625" style="19" customWidth="1"/>
    <col min="3" max="11" width="10.140625" style="19" customWidth="1"/>
    <col min="12" max="256" width="11.140625" style="19"/>
    <col min="257" max="257" width="9" style="19" customWidth="1"/>
    <col min="258" max="258" width="28.140625" style="19" customWidth="1"/>
    <col min="259" max="267" width="10.140625" style="19" customWidth="1"/>
    <col min="268" max="512" width="11.140625" style="19"/>
    <col min="513" max="513" width="9" style="19" customWidth="1"/>
    <col min="514" max="514" width="28.140625" style="19" customWidth="1"/>
    <col min="515" max="523" width="10.140625" style="19" customWidth="1"/>
    <col min="524" max="768" width="11.140625" style="19"/>
    <col min="769" max="769" width="9" style="19" customWidth="1"/>
    <col min="770" max="770" width="28.140625" style="19" customWidth="1"/>
    <col min="771" max="779" width="10.140625" style="19" customWidth="1"/>
    <col min="780" max="1024" width="11.140625" style="19"/>
  </cols>
  <sheetData>
    <row r="1" spans="1:23" ht="11.25" customHeight="1" x14ac:dyDescent="0.2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23" ht="63.75" customHeight="1" x14ac:dyDescent="0.25">
      <c r="A2" s="106"/>
      <c r="B2" s="106"/>
      <c r="C2" s="20" t="s">
        <v>46</v>
      </c>
      <c r="D2" s="20" t="s">
        <v>47</v>
      </c>
      <c r="E2" s="20" t="s">
        <v>48</v>
      </c>
      <c r="F2" s="20" t="s">
        <v>29</v>
      </c>
      <c r="G2" s="20" t="s">
        <v>31</v>
      </c>
      <c r="H2" s="20" t="s">
        <v>49</v>
      </c>
      <c r="I2" s="20" t="s">
        <v>50</v>
      </c>
      <c r="J2" s="20" t="s">
        <v>65</v>
      </c>
      <c r="K2" s="20" t="s">
        <v>52</v>
      </c>
    </row>
    <row r="3" spans="1:23" x14ac:dyDescent="0.25">
      <c r="A3" s="107">
        <v>2017</v>
      </c>
      <c r="B3" s="21" t="s">
        <v>66</v>
      </c>
      <c r="C3" s="40">
        <v>4</v>
      </c>
      <c r="D3" s="40">
        <v>5</v>
      </c>
      <c r="E3" s="40">
        <v>8</v>
      </c>
      <c r="F3" s="40">
        <v>4</v>
      </c>
      <c r="G3" s="40">
        <v>1</v>
      </c>
      <c r="H3" s="40">
        <v>2</v>
      </c>
      <c r="I3" s="40">
        <v>5</v>
      </c>
      <c r="J3" s="40">
        <v>2</v>
      </c>
      <c r="K3" s="41">
        <v>4</v>
      </c>
      <c r="N3" s="42"/>
      <c r="O3" s="42"/>
      <c r="P3" s="42"/>
      <c r="Q3" s="42"/>
      <c r="R3" s="42"/>
      <c r="S3" s="42"/>
      <c r="T3" s="42"/>
      <c r="U3" s="42"/>
      <c r="W3" s="42"/>
    </row>
    <row r="4" spans="1:23" x14ac:dyDescent="0.25">
      <c r="A4" s="107"/>
      <c r="B4" s="21" t="s">
        <v>67</v>
      </c>
      <c r="C4" s="40">
        <v>4</v>
      </c>
      <c r="D4" s="40">
        <v>5</v>
      </c>
      <c r="E4" s="40">
        <v>7</v>
      </c>
      <c r="F4" s="40">
        <v>3</v>
      </c>
      <c r="G4" s="40">
        <v>1</v>
      </c>
      <c r="H4" s="40">
        <v>2</v>
      </c>
      <c r="I4" s="40">
        <v>5</v>
      </c>
      <c r="J4" s="40">
        <v>2</v>
      </c>
      <c r="K4" s="41">
        <v>4</v>
      </c>
      <c r="N4" s="42"/>
      <c r="O4" s="42"/>
      <c r="P4" s="42"/>
      <c r="Q4" s="42"/>
      <c r="R4" s="42"/>
      <c r="S4" s="42"/>
      <c r="T4" s="42"/>
      <c r="U4" s="42"/>
      <c r="W4" s="42"/>
    </row>
    <row r="5" spans="1:23" x14ac:dyDescent="0.25">
      <c r="A5" s="107"/>
      <c r="B5" s="21" t="s">
        <v>68</v>
      </c>
      <c r="C5" s="43">
        <v>36.700000000000003</v>
      </c>
      <c r="D5" s="43">
        <v>51.1</v>
      </c>
      <c r="E5" s="43">
        <v>41.4</v>
      </c>
      <c r="F5" s="43">
        <v>65.3</v>
      </c>
      <c r="G5" s="43">
        <v>69.7</v>
      </c>
      <c r="H5" s="43">
        <v>36.700000000000003</v>
      </c>
      <c r="I5" s="43">
        <v>38</v>
      </c>
      <c r="J5" s="43">
        <v>18.600000000000001</v>
      </c>
      <c r="K5" s="44">
        <v>41.5</v>
      </c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x14ac:dyDescent="0.25">
      <c r="A6" s="107"/>
      <c r="B6" s="21" t="s">
        <v>69</v>
      </c>
      <c r="C6" s="43">
        <v>20.3</v>
      </c>
      <c r="D6" s="43">
        <v>29.7</v>
      </c>
      <c r="E6" s="43">
        <v>21.4</v>
      </c>
      <c r="F6" s="43">
        <v>29.5</v>
      </c>
      <c r="G6" s="43">
        <v>23.5</v>
      </c>
      <c r="H6" s="43">
        <v>25</v>
      </c>
      <c r="I6" s="43">
        <v>19</v>
      </c>
      <c r="J6" s="43">
        <v>18.899999999999999</v>
      </c>
      <c r="K6" s="44">
        <v>22</v>
      </c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 x14ac:dyDescent="0.25">
      <c r="A7" s="107"/>
      <c r="B7" s="25" t="s">
        <v>70</v>
      </c>
      <c r="C7" s="43">
        <v>21.4</v>
      </c>
      <c r="D7" s="43">
        <v>31.5</v>
      </c>
      <c r="E7" s="43">
        <v>24.9</v>
      </c>
      <c r="F7" s="43">
        <v>29.7</v>
      </c>
      <c r="G7" s="43">
        <v>14.3</v>
      </c>
      <c r="H7" s="43">
        <v>19</v>
      </c>
      <c r="I7" s="43">
        <v>21.1</v>
      </c>
      <c r="J7" s="43">
        <v>10.8</v>
      </c>
      <c r="K7" s="44">
        <v>23.1</v>
      </c>
      <c r="N7" s="42"/>
      <c r="O7" s="42"/>
      <c r="P7" s="42"/>
      <c r="Q7" s="42"/>
      <c r="R7" s="42"/>
      <c r="S7" s="42"/>
      <c r="T7" s="42"/>
      <c r="U7" s="42"/>
      <c r="V7" s="42"/>
      <c r="W7" s="42"/>
    </row>
    <row r="8" spans="1:23" x14ac:dyDescent="0.25">
      <c r="A8" s="107"/>
      <c r="B8" s="25" t="s">
        <v>71</v>
      </c>
      <c r="C8" s="45">
        <v>62.5</v>
      </c>
      <c r="D8" s="45">
        <v>47.18</v>
      </c>
      <c r="E8" s="45">
        <v>52.89</v>
      </c>
      <c r="F8" s="45">
        <v>54.95</v>
      </c>
      <c r="G8" s="45">
        <v>70.19</v>
      </c>
      <c r="H8" s="45">
        <v>62.35</v>
      </c>
      <c r="I8" s="45">
        <v>54.78</v>
      </c>
      <c r="J8" s="45">
        <v>57.11</v>
      </c>
      <c r="K8" s="46">
        <v>56.16</v>
      </c>
      <c r="N8" s="42"/>
      <c r="O8" s="42"/>
      <c r="P8" s="42"/>
      <c r="Q8" s="42"/>
      <c r="R8" s="42"/>
      <c r="S8" s="42"/>
      <c r="T8" s="42"/>
      <c r="U8" s="42"/>
      <c r="W8" s="42"/>
    </row>
    <row r="9" spans="1:23" x14ac:dyDescent="0.25">
      <c r="A9" s="107"/>
      <c r="B9" s="25" t="s">
        <v>72</v>
      </c>
      <c r="C9" s="45">
        <v>58.29</v>
      </c>
      <c r="D9" s="45">
        <v>61.67</v>
      </c>
      <c r="E9" s="45">
        <v>60.07</v>
      </c>
      <c r="F9" s="45">
        <v>45.52</v>
      </c>
      <c r="G9" s="45">
        <v>20.440000000000001</v>
      </c>
      <c r="H9" s="45">
        <v>51.79</v>
      </c>
      <c r="I9" s="45">
        <v>55.47</v>
      </c>
      <c r="J9" s="45">
        <v>58.04</v>
      </c>
      <c r="K9" s="46">
        <v>55.65</v>
      </c>
      <c r="N9" s="42"/>
      <c r="O9" s="42"/>
      <c r="P9" s="42"/>
      <c r="Q9" s="42"/>
      <c r="R9" s="42"/>
      <c r="S9" s="42"/>
      <c r="T9" s="42"/>
      <c r="U9" s="42"/>
      <c r="W9" s="42"/>
    </row>
    <row r="10" spans="1:23" x14ac:dyDescent="0.25">
      <c r="A10" s="107"/>
      <c r="B10" s="21" t="s">
        <v>73</v>
      </c>
      <c r="C10" s="45">
        <v>82.08</v>
      </c>
      <c r="D10" s="45">
        <v>82.98</v>
      </c>
      <c r="E10" s="45">
        <v>90.02</v>
      </c>
      <c r="F10" s="45">
        <v>79.11</v>
      </c>
      <c r="G10" s="45">
        <v>49.29</v>
      </c>
      <c r="H10" s="45">
        <v>60.21</v>
      </c>
      <c r="I10" s="45">
        <v>86.09</v>
      </c>
      <c r="J10" s="45">
        <v>45.63</v>
      </c>
      <c r="K10" s="46">
        <v>82.06</v>
      </c>
      <c r="N10" s="42"/>
      <c r="O10" s="42"/>
      <c r="P10" s="42"/>
      <c r="Q10" s="42"/>
      <c r="R10" s="42"/>
      <c r="S10" s="42"/>
      <c r="T10" s="42"/>
      <c r="U10" s="42"/>
      <c r="W10" s="42"/>
    </row>
    <row r="11" spans="1:23" x14ac:dyDescent="0.25">
      <c r="A11" s="107"/>
      <c r="B11" s="21" t="s">
        <v>74</v>
      </c>
      <c r="C11" s="45">
        <v>81.010000000000005</v>
      </c>
      <c r="D11" s="45">
        <v>75.52</v>
      </c>
      <c r="E11" s="45">
        <v>70.7</v>
      </c>
      <c r="F11" s="45">
        <v>78.88</v>
      </c>
      <c r="G11" s="45">
        <v>49.81</v>
      </c>
      <c r="H11" s="45">
        <v>60.45</v>
      </c>
      <c r="I11" s="45">
        <v>82.35</v>
      </c>
      <c r="J11" s="45">
        <v>45.69</v>
      </c>
      <c r="K11" s="46">
        <v>73.900000000000006</v>
      </c>
      <c r="N11" s="42"/>
      <c r="O11" s="42"/>
      <c r="P11" s="42"/>
      <c r="Q11" s="42"/>
      <c r="R11" s="42"/>
      <c r="S11" s="42"/>
      <c r="T11" s="42"/>
      <c r="U11" s="42"/>
      <c r="W11" s="42"/>
    </row>
    <row r="12" spans="1:23" x14ac:dyDescent="0.25">
      <c r="A12" s="107"/>
      <c r="B12" s="27" t="s">
        <v>75</v>
      </c>
      <c r="C12" s="47">
        <v>40.96</v>
      </c>
      <c r="D12" s="47">
        <v>19.95</v>
      </c>
      <c r="E12" s="47">
        <v>36</v>
      </c>
      <c r="F12" s="47">
        <v>26.03</v>
      </c>
      <c r="G12" s="47">
        <v>31.6</v>
      </c>
      <c r="H12" s="47">
        <v>37.270000000000003</v>
      </c>
      <c r="I12" s="47">
        <v>43.27</v>
      </c>
      <c r="J12" s="47">
        <v>13.64</v>
      </c>
      <c r="K12" s="48">
        <v>36.44</v>
      </c>
      <c r="N12" s="42"/>
      <c r="O12" s="42"/>
      <c r="P12" s="42"/>
      <c r="Q12" s="42"/>
      <c r="R12" s="42"/>
      <c r="S12" s="42"/>
      <c r="T12" s="42"/>
      <c r="U12" s="42"/>
      <c r="W12" s="42"/>
    </row>
    <row r="13" spans="1:23" x14ac:dyDescent="0.25">
      <c r="A13" s="110">
        <v>2018</v>
      </c>
      <c r="B13" s="30" t="s">
        <v>66</v>
      </c>
      <c r="C13" s="49">
        <v>4</v>
      </c>
      <c r="D13" s="49">
        <v>5</v>
      </c>
      <c r="E13" s="49">
        <v>9</v>
      </c>
      <c r="F13" s="49">
        <v>5</v>
      </c>
      <c r="G13" s="49">
        <v>1</v>
      </c>
      <c r="H13" s="49">
        <v>2</v>
      </c>
      <c r="I13" s="49">
        <v>5</v>
      </c>
      <c r="J13" s="49">
        <v>2</v>
      </c>
      <c r="K13" s="50">
        <v>5</v>
      </c>
      <c r="L13" s="51"/>
    </row>
    <row r="14" spans="1:23" x14ac:dyDescent="0.25">
      <c r="A14" s="110"/>
      <c r="B14" s="34" t="s">
        <v>67</v>
      </c>
      <c r="C14" s="52">
        <v>4</v>
      </c>
      <c r="D14" s="52">
        <v>5</v>
      </c>
      <c r="E14" s="52">
        <v>7</v>
      </c>
      <c r="F14" s="52">
        <v>4</v>
      </c>
      <c r="G14" s="52">
        <v>1</v>
      </c>
      <c r="H14" s="52">
        <v>2</v>
      </c>
      <c r="I14" s="52">
        <v>5</v>
      </c>
      <c r="J14" s="52">
        <v>2</v>
      </c>
      <c r="K14" s="53">
        <v>4</v>
      </c>
      <c r="L14" s="51"/>
    </row>
    <row r="15" spans="1:23" x14ac:dyDescent="0.25">
      <c r="A15" s="110"/>
      <c r="B15" s="34" t="s">
        <v>68</v>
      </c>
      <c r="C15" s="54">
        <v>36.5</v>
      </c>
      <c r="D15" s="54">
        <v>58.4</v>
      </c>
      <c r="E15" s="54">
        <v>42.6</v>
      </c>
      <c r="F15" s="54">
        <v>68.2</v>
      </c>
      <c r="G15" s="54">
        <v>69.099999999999994</v>
      </c>
      <c r="H15" s="54">
        <v>41</v>
      </c>
      <c r="I15" s="54">
        <v>36.9</v>
      </c>
      <c r="J15" s="54">
        <v>20.6</v>
      </c>
      <c r="K15" s="55">
        <v>42.9</v>
      </c>
      <c r="L15" s="51"/>
    </row>
    <row r="16" spans="1:23" x14ac:dyDescent="0.25">
      <c r="A16" s="110"/>
      <c r="B16" s="34" t="s">
        <v>69</v>
      </c>
      <c r="C16" s="54">
        <v>20.7</v>
      </c>
      <c r="D16" s="54">
        <v>30.5</v>
      </c>
      <c r="E16" s="54">
        <v>22.3</v>
      </c>
      <c r="F16" s="54">
        <v>31.1</v>
      </c>
      <c r="G16" s="54">
        <v>25.3</v>
      </c>
      <c r="H16" s="54">
        <v>26.9</v>
      </c>
      <c r="I16" s="54">
        <v>19.399999999999999</v>
      </c>
      <c r="J16" s="54">
        <v>22.2</v>
      </c>
      <c r="K16" s="55">
        <v>22.8</v>
      </c>
      <c r="L16" s="51"/>
    </row>
    <row r="17" spans="1:12" x14ac:dyDescent="0.25">
      <c r="A17" s="110"/>
      <c r="B17" s="36" t="s">
        <v>70</v>
      </c>
      <c r="C17" s="54">
        <v>21.8</v>
      </c>
      <c r="D17" s="54">
        <v>32.700000000000003</v>
      </c>
      <c r="E17" s="54">
        <v>26.5</v>
      </c>
      <c r="F17" s="54">
        <v>33.200000000000003</v>
      </c>
      <c r="G17" s="54">
        <v>14.2</v>
      </c>
      <c r="H17" s="54">
        <v>20.8</v>
      </c>
      <c r="I17" s="54">
        <v>21.6</v>
      </c>
      <c r="J17" s="54">
        <v>11.1</v>
      </c>
      <c r="K17" s="55">
        <v>24.2</v>
      </c>
      <c r="L17" s="51"/>
    </row>
    <row r="18" spans="1:12" x14ac:dyDescent="0.25">
      <c r="A18" s="110"/>
      <c r="B18" s="36" t="s">
        <v>71</v>
      </c>
      <c r="C18" s="56">
        <v>60.91</v>
      </c>
      <c r="D18" s="56">
        <v>52.42</v>
      </c>
      <c r="E18" s="56">
        <v>53</v>
      </c>
      <c r="F18" s="56">
        <v>56.75</v>
      </c>
      <c r="G18" s="56">
        <v>68.19</v>
      </c>
      <c r="H18" s="56">
        <v>63.53</v>
      </c>
      <c r="I18" s="56">
        <v>58.64</v>
      </c>
      <c r="J18" s="56">
        <v>60.56</v>
      </c>
      <c r="K18" s="57">
        <v>57.13</v>
      </c>
      <c r="L18" s="51"/>
    </row>
    <row r="19" spans="1:12" x14ac:dyDescent="0.25">
      <c r="A19" s="110"/>
      <c r="B19" s="36" t="s">
        <v>72</v>
      </c>
      <c r="C19" s="56">
        <v>59.8</v>
      </c>
      <c r="D19" s="56">
        <v>56.07</v>
      </c>
      <c r="E19" s="56">
        <v>62.13</v>
      </c>
      <c r="F19" s="56">
        <v>48.73</v>
      </c>
      <c r="G19" s="56">
        <v>20.59</v>
      </c>
      <c r="H19" s="56">
        <v>50.84</v>
      </c>
      <c r="I19" s="56">
        <v>58.59</v>
      </c>
      <c r="J19" s="56">
        <v>53.8</v>
      </c>
      <c r="K19" s="57">
        <v>56.32</v>
      </c>
      <c r="L19" s="51"/>
    </row>
    <row r="20" spans="1:12" x14ac:dyDescent="0.25">
      <c r="A20" s="110"/>
      <c r="B20" s="34" t="s">
        <v>73</v>
      </c>
      <c r="C20" s="56">
        <v>82.35</v>
      </c>
      <c r="D20" s="56">
        <v>83.17</v>
      </c>
      <c r="E20" s="56">
        <v>91.55</v>
      </c>
      <c r="F20" s="56">
        <v>84.1</v>
      </c>
      <c r="G20" s="56">
        <v>46.46</v>
      </c>
      <c r="H20" s="56">
        <v>60.8</v>
      </c>
      <c r="I20" s="56">
        <v>85.91</v>
      </c>
      <c r="J20" s="56">
        <v>40.619999999999997</v>
      </c>
      <c r="K20" s="57">
        <v>82.51</v>
      </c>
      <c r="L20" s="51"/>
    </row>
    <row r="21" spans="1:12" x14ac:dyDescent="0.25">
      <c r="A21" s="110"/>
      <c r="B21" s="34" t="s">
        <v>74</v>
      </c>
      <c r="C21" s="56">
        <v>81.73</v>
      </c>
      <c r="D21" s="56">
        <v>75.81</v>
      </c>
      <c r="E21" s="56">
        <v>72.19</v>
      </c>
      <c r="F21" s="56">
        <v>85.48</v>
      </c>
      <c r="G21" s="56">
        <v>45.47</v>
      </c>
      <c r="H21" s="56">
        <v>62.07</v>
      </c>
      <c r="I21" s="56">
        <v>81.98</v>
      </c>
      <c r="J21" s="56">
        <v>41.78</v>
      </c>
      <c r="K21" s="57">
        <v>74.64</v>
      </c>
      <c r="L21" s="51"/>
    </row>
    <row r="22" spans="1:12" x14ac:dyDescent="0.25">
      <c r="A22" s="110"/>
      <c r="B22" s="37" t="s">
        <v>75</v>
      </c>
      <c r="C22" s="58">
        <v>41.33</v>
      </c>
      <c r="D22" s="58">
        <v>20.350000000000001</v>
      </c>
      <c r="E22" s="58">
        <v>37.01</v>
      </c>
      <c r="F22" s="58">
        <v>28.24</v>
      </c>
      <c r="G22" s="58">
        <v>26.63</v>
      </c>
      <c r="H22" s="58">
        <v>37.93</v>
      </c>
      <c r="I22" s="58">
        <v>42.83</v>
      </c>
      <c r="J22" s="58">
        <v>13.36</v>
      </c>
      <c r="K22" s="59">
        <v>36.86</v>
      </c>
      <c r="L22" s="51"/>
    </row>
    <row r="23" spans="1:12" x14ac:dyDescent="0.25">
      <c r="A23" s="109" t="s">
        <v>63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</row>
    <row r="25" spans="1:12" x14ac:dyDescent="0.25">
      <c r="E25" s="42"/>
    </row>
  </sheetData>
  <mergeCells count="5">
    <mergeCell ref="A1:K1"/>
    <mergeCell ref="A2:B2"/>
    <mergeCell ref="A3:A12"/>
    <mergeCell ref="A13:A22"/>
    <mergeCell ref="A23:K23"/>
  </mergeCells>
  <pageMargins left="0.75" right="0.75" top="1" bottom="1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  <pageSetUpPr fitToPage="1"/>
  </sheetPr>
  <dimension ref="A1:AMJ22"/>
  <sheetViews>
    <sheetView zoomScale="115" zoomScaleNormal="115" workbookViewId="0">
      <selection sqref="A1:G1"/>
    </sheetView>
  </sheetViews>
  <sheetFormatPr baseColWidth="10" defaultColWidth="11.140625" defaultRowHeight="15" x14ac:dyDescent="0.25"/>
  <cols>
    <col min="1" max="1" width="34" style="19" customWidth="1"/>
    <col min="2" max="7" width="10.28515625" style="19" customWidth="1"/>
    <col min="8" max="247" width="11.140625" style="19"/>
    <col min="248" max="248" width="40.85546875" style="19" customWidth="1"/>
    <col min="249" max="257" width="11.28515625" style="19" customWidth="1"/>
    <col min="258" max="503" width="11.140625" style="19"/>
    <col min="504" max="504" width="40.85546875" style="19" customWidth="1"/>
    <col min="505" max="513" width="11.28515625" style="19" customWidth="1"/>
    <col min="514" max="759" width="11.140625" style="19"/>
    <col min="760" max="760" width="40.85546875" style="19" customWidth="1"/>
    <col min="761" max="769" width="11.28515625" style="19" customWidth="1"/>
    <col min="770" max="1015" width="11.140625" style="19"/>
    <col min="1016" max="1016" width="40.85546875" style="19" customWidth="1"/>
    <col min="1017" max="1024" width="11.28515625" style="19" customWidth="1"/>
  </cols>
  <sheetData>
    <row r="1" spans="1:10" ht="25.5" customHeight="1" x14ac:dyDescent="0.25">
      <c r="A1" s="105" t="s">
        <v>76</v>
      </c>
      <c r="B1" s="105"/>
      <c r="C1" s="105"/>
      <c r="D1" s="105"/>
      <c r="E1" s="105"/>
      <c r="F1" s="105"/>
      <c r="G1" s="105"/>
    </row>
    <row r="2" spans="1:10" x14ac:dyDescent="0.25">
      <c r="A2" s="111"/>
      <c r="B2" s="112">
        <v>2017</v>
      </c>
      <c r="C2" s="112"/>
      <c r="D2" s="112"/>
      <c r="E2" s="113">
        <v>2018</v>
      </c>
      <c r="F2" s="113"/>
      <c r="G2" s="113"/>
    </row>
    <row r="3" spans="1:10" ht="33.75" x14ac:dyDescent="0.25">
      <c r="A3" s="111"/>
      <c r="B3" s="20" t="s">
        <v>77</v>
      </c>
      <c r="C3" s="20" t="s">
        <v>78</v>
      </c>
      <c r="D3" s="60" t="s">
        <v>79</v>
      </c>
      <c r="E3" s="61" t="s">
        <v>77</v>
      </c>
      <c r="F3" s="20" t="s">
        <v>78</v>
      </c>
      <c r="G3" s="62" t="s">
        <v>79</v>
      </c>
    </row>
    <row r="4" spans="1:10" x14ac:dyDescent="0.25">
      <c r="A4" s="21" t="s">
        <v>46</v>
      </c>
      <c r="B4" s="63">
        <v>15213296.699999999</v>
      </c>
      <c r="C4" s="63">
        <v>14398586.300000001</v>
      </c>
      <c r="D4" s="64">
        <v>236401.9</v>
      </c>
      <c r="E4" s="65">
        <v>15671364.699999999</v>
      </c>
      <c r="F4" s="66">
        <v>14839581.699999999</v>
      </c>
      <c r="G4" s="67">
        <v>234305.8</v>
      </c>
      <c r="H4" s="33"/>
      <c r="J4" s="33"/>
    </row>
    <row r="5" spans="1:10" x14ac:dyDescent="0.25">
      <c r="A5" s="21" t="s">
        <v>47</v>
      </c>
      <c r="B5" s="63">
        <v>3057916.6</v>
      </c>
      <c r="C5" s="63">
        <v>2673434.7000000002</v>
      </c>
      <c r="D5" s="64">
        <v>150951</v>
      </c>
      <c r="E5" s="65">
        <v>3152895.5</v>
      </c>
      <c r="F5" s="66">
        <v>2779344.6</v>
      </c>
      <c r="G5" s="67">
        <v>212527.6</v>
      </c>
      <c r="H5" s="33"/>
      <c r="J5" s="33"/>
    </row>
    <row r="6" spans="1:10" x14ac:dyDescent="0.25">
      <c r="A6" s="21" t="s">
        <v>48</v>
      </c>
      <c r="B6" s="63">
        <v>7208133.2000000002</v>
      </c>
      <c r="C6" s="63">
        <v>6146891.2000000002</v>
      </c>
      <c r="D6" s="64">
        <v>558711.9</v>
      </c>
      <c r="E6" s="65">
        <v>7686246</v>
      </c>
      <c r="F6" s="66">
        <v>6735323.5999999996</v>
      </c>
      <c r="G6" s="67">
        <v>626696</v>
      </c>
      <c r="H6" s="33"/>
      <c r="J6" s="33"/>
    </row>
    <row r="7" spans="1:10" x14ac:dyDescent="0.25">
      <c r="A7" s="21" t="s">
        <v>29</v>
      </c>
      <c r="B7" s="63">
        <v>1093751.7</v>
      </c>
      <c r="C7" s="63">
        <v>920322.8</v>
      </c>
      <c r="D7" s="64">
        <v>65102.6</v>
      </c>
      <c r="E7" s="65">
        <v>1230654.2</v>
      </c>
      <c r="F7" s="66">
        <v>1041936.3</v>
      </c>
      <c r="G7" s="67">
        <v>59698.5</v>
      </c>
      <c r="H7" s="33"/>
      <c r="J7" s="33"/>
    </row>
    <row r="8" spans="1:10" x14ac:dyDescent="0.25">
      <c r="A8" s="21" t="s">
        <v>31</v>
      </c>
      <c r="B8" s="63">
        <v>1076180.6000000001</v>
      </c>
      <c r="C8" s="63">
        <v>715619.2</v>
      </c>
      <c r="D8" s="64">
        <v>135561.9</v>
      </c>
      <c r="E8" s="65">
        <v>1104384.7</v>
      </c>
      <c r="F8" s="66">
        <v>729714.2</v>
      </c>
      <c r="G8" s="67">
        <v>302680.2</v>
      </c>
      <c r="H8" s="33"/>
      <c r="J8" s="33"/>
    </row>
    <row r="9" spans="1:10" x14ac:dyDescent="0.25">
      <c r="A9" s="21" t="s">
        <v>49</v>
      </c>
      <c r="B9" s="63">
        <v>1512131.7</v>
      </c>
      <c r="C9" s="63">
        <v>1143985.1000000001</v>
      </c>
      <c r="D9" s="64">
        <v>32085.9</v>
      </c>
      <c r="E9" s="65">
        <v>1825961.4</v>
      </c>
      <c r="F9" s="66">
        <v>1376802</v>
      </c>
      <c r="G9" s="67">
        <v>55973.599999999999</v>
      </c>
      <c r="H9" s="33"/>
      <c r="J9" s="33"/>
    </row>
    <row r="10" spans="1:10" x14ac:dyDescent="0.25">
      <c r="A10" s="21" t="s">
        <v>50</v>
      </c>
      <c r="B10" s="63">
        <v>8545676.5</v>
      </c>
      <c r="C10" s="63">
        <v>8071884</v>
      </c>
      <c r="D10" s="64">
        <v>139645.79999999999</v>
      </c>
      <c r="E10" s="65">
        <v>8923373.5</v>
      </c>
      <c r="F10" s="66">
        <v>8484088.6999999993</v>
      </c>
      <c r="G10" s="67">
        <v>152678.29999999999</v>
      </c>
      <c r="H10" s="33"/>
      <c r="J10" s="33"/>
    </row>
    <row r="11" spans="1:10" x14ac:dyDescent="0.25">
      <c r="A11" s="21" t="s">
        <v>65</v>
      </c>
      <c r="B11" s="63">
        <v>62287.3</v>
      </c>
      <c r="C11" s="63">
        <v>52261.9</v>
      </c>
      <c r="D11" s="64">
        <v>1003</v>
      </c>
      <c r="E11" s="65">
        <v>62898.5</v>
      </c>
      <c r="F11" s="66">
        <v>51470.1</v>
      </c>
      <c r="G11" s="67">
        <v>819.5</v>
      </c>
      <c r="H11" s="33"/>
      <c r="J11" s="33"/>
    </row>
    <row r="12" spans="1:10" x14ac:dyDescent="0.25">
      <c r="A12" s="68" t="s">
        <v>52</v>
      </c>
      <c r="B12" s="69">
        <v>37769374.200000003</v>
      </c>
      <c r="C12" s="69">
        <v>34122985.100000001</v>
      </c>
      <c r="D12" s="70">
        <v>1319463.8999999999</v>
      </c>
      <c r="E12" s="71">
        <v>39657778.399999999</v>
      </c>
      <c r="F12" s="72">
        <v>36038261.299999997</v>
      </c>
      <c r="G12" s="73">
        <v>1645379.6</v>
      </c>
      <c r="H12" s="33"/>
      <c r="I12" s="33"/>
      <c r="J12" s="33"/>
    </row>
    <row r="13" spans="1:10" x14ac:dyDescent="0.25">
      <c r="A13" s="114" t="s">
        <v>63</v>
      </c>
      <c r="B13" s="114"/>
      <c r="C13" s="114"/>
      <c r="D13" s="114"/>
      <c r="E13" s="114"/>
      <c r="F13" s="114"/>
      <c r="G13" s="114"/>
    </row>
    <row r="14" spans="1:10" x14ac:dyDescent="0.25">
      <c r="E14" s="74"/>
      <c r="F14" s="74"/>
      <c r="G14" s="74"/>
    </row>
    <row r="15" spans="1:10" x14ac:dyDescent="0.25">
      <c r="E15" s="74"/>
      <c r="F15" s="74"/>
      <c r="G15" s="74"/>
    </row>
    <row r="16" spans="1:10" x14ac:dyDescent="0.25">
      <c r="E16" s="74"/>
      <c r="F16" s="74"/>
      <c r="G16" s="74"/>
    </row>
    <row r="17" spans="5:7" x14ac:dyDescent="0.25">
      <c r="E17" s="74"/>
      <c r="F17" s="74"/>
      <c r="G17" s="74"/>
    </row>
    <row r="18" spans="5:7" x14ac:dyDescent="0.25">
      <c r="E18" s="74"/>
      <c r="F18" s="74"/>
      <c r="G18" s="74"/>
    </row>
    <row r="19" spans="5:7" x14ac:dyDescent="0.25">
      <c r="E19" s="74"/>
      <c r="F19" s="74"/>
      <c r="G19" s="74"/>
    </row>
    <row r="20" spans="5:7" x14ac:dyDescent="0.25">
      <c r="E20" s="74"/>
      <c r="F20" s="74"/>
      <c r="G20" s="74"/>
    </row>
    <row r="21" spans="5:7" x14ac:dyDescent="0.25">
      <c r="E21" s="74"/>
      <c r="F21" s="74"/>
      <c r="G21" s="74"/>
    </row>
    <row r="22" spans="5:7" x14ac:dyDescent="0.25">
      <c r="E22" s="74"/>
      <c r="F22" s="74"/>
      <c r="G22" s="74"/>
    </row>
  </sheetData>
  <mergeCells count="5">
    <mergeCell ref="A1:G1"/>
    <mergeCell ref="A2:A3"/>
    <mergeCell ref="B2:D2"/>
    <mergeCell ref="E2:G2"/>
    <mergeCell ref="A13:G13"/>
  </mergeCells>
  <pageMargins left="0.75" right="0.75" top="1" bottom="1" header="0.51180555555555496" footer="0.51180555555555496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  <pageSetUpPr fitToPage="1"/>
  </sheetPr>
  <dimension ref="A1:AMJ37"/>
  <sheetViews>
    <sheetView topLeftCell="A19" zoomScale="115" zoomScaleNormal="115" workbookViewId="0">
      <selection sqref="A1:K1"/>
    </sheetView>
  </sheetViews>
  <sheetFormatPr baseColWidth="10" defaultColWidth="11.140625" defaultRowHeight="15" x14ac:dyDescent="0.25"/>
  <cols>
    <col min="1" max="1" width="5.28515625" style="19" customWidth="1"/>
    <col min="2" max="2" width="35.42578125" style="19" customWidth="1"/>
    <col min="3" max="257" width="11.140625" style="19"/>
    <col min="258" max="258" width="28.5703125" style="19" customWidth="1"/>
    <col min="259" max="513" width="11.140625" style="19"/>
    <col min="514" max="514" width="28.5703125" style="19" customWidth="1"/>
    <col min="515" max="769" width="11.140625" style="19"/>
    <col min="770" max="770" width="28.5703125" style="19" customWidth="1"/>
    <col min="771" max="1024" width="11.140625" style="19"/>
  </cols>
  <sheetData>
    <row r="1" spans="1:13" ht="11.25" customHeight="1" x14ac:dyDescent="0.25">
      <c r="A1" s="105" t="s">
        <v>80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3" ht="45" x14ac:dyDescent="0.25">
      <c r="A2" s="106"/>
      <c r="B2" s="106"/>
      <c r="C2" s="20" t="s">
        <v>46</v>
      </c>
      <c r="D2" s="20" t="s">
        <v>47</v>
      </c>
      <c r="E2" s="20" t="s">
        <v>48</v>
      </c>
      <c r="F2" s="20" t="s">
        <v>29</v>
      </c>
      <c r="G2" s="20" t="s">
        <v>31</v>
      </c>
      <c r="H2" s="20" t="s">
        <v>49</v>
      </c>
      <c r="I2" s="20" t="s">
        <v>50</v>
      </c>
      <c r="J2" s="20" t="s">
        <v>65</v>
      </c>
      <c r="K2" s="20" t="s">
        <v>52</v>
      </c>
    </row>
    <row r="3" spans="1:13" x14ac:dyDescent="0.25">
      <c r="A3" s="116">
        <v>2016</v>
      </c>
      <c r="B3" s="21" t="s">
        <v>81</v>
      </c>
      <c r="C3" s="75">
        <v>76595</v>
      </c>
      <c r="D3" s="75">
        <v>23388</v>
      </c>
      <c r="E3" s="75">
        <v>89839</v>
      </c>
      <c r="F3" s="75">
        <v>6845</v>
      </c>
      <c r="G3" s="75">
        <v>9421</v>
      </c>
      <c r="H3" s="75">
        <v>23016</v>
      </c>
      <c r="I3" s="75">
        <v>34898</v>
      </c>
      <c r="J3" s="75">
        <v>1297</v>
      </c>
      <c r="K3" s="76">
        <v>265299</v>
      </c>
      <c r="L3" s="24"/>
    </row>
    <row r="4" spans="1:13" x14ac:dyDescent="0.25">
      <c r="A4" s="116"/>
      <c r="B4" s="21" t="s">
        <v>82</v>
      </c>
      <c r="C4" s="75">
        <v>77609</v>
      </c>
      <c r="D4" s="75">
        <v>25697</v>
      </c>
      <c r="E4" s="75">
        <v>114399</v>
      </c>
      <c r="F4" s="75">
        <v>6866</v>
      </c>
      <c r="G4" s="75">
        <v>9322</v>
      </c>
      <c r="H4" s="75">
        <v>22927</v>
      </c>
      <c r="I4" s="75">
        <v>36485</v>
      </c>
      <c r="J4" s="75">
        <v>1296</v>
      </c>
      <c r="K4" s="76">
        <v>294600</v>
      </c>
      <c r="L4" s="24"/>
    </row>
    <row r="5" spans="1:13" x14ac:dyDescent="0.25">
      <c r="A5" s="116"/>
      <c r="B5" s="21" t="s">
        <v>83</v>
      </c>
      <c r="C5" s="75">
        <v>62870</v>
      </c>
      <c r="D5" s="75">
        <v>19406</v>
      </c>
      <c r="E5" s="75">
        <v>80875</v>
      </c>
      <c r="F5" s="75">
        <v>5415</v>
      </c>
      <c r="G5" s="75">
        <v>4643</v>
      </c>
      <c r="H5" s="75">
        <v>13859</v>
      </c>
      <c r="I5" s="75">
        <v>30045</v>
      </c>
      <c r="J5" s="75">
        <v>592</v>
      </c>
      <c r="K5" s="76">
        <v>217706</v>
      </c>
      <c r="L5" s="24"/>
      <c r="M5" s="33"/>
    </row>
    <row r="6" spans="1:13" x14ac:dyDescent="0.25">
      <c r="A6" s="116"/>
      <c r="B6" s="21" t="s">
        <v>84</v>
      </c>
      <c r="C6" s="75">
        <v>63903</v>
      </c>
      <c r="D6" s="75">
        <v>21716</v>
      </c>
      <c r="E6" s="75">
        <v>105442</v>
      </c>
      <c r="F6" s="75">
        <v>5437</v>
      </c>
      <c r="G6" s="75">
        <v>4546</v>
      </c>
      <c r="H6" s="75">
        <v>13754</v>
      </c>
      <c r="I6" s="75">
        <v>31644</v>
      </c>
      <c r="J6" s="75">
        <v>590</v>
      </c>
      <c r="K6" s="76">
        <v>247032</v>
      </c>
      <c r="L6" s="24"/>
    </row>
    <row r="7" spans="1:13" x14ac:dyDescent="0.25">
      <c r="A7" s="116"/>
      <c r="B7" s="21" t="s">
        <v>85</v>
      </c>
      <c r="C7" s="75">
        <v>13725</v>
      </c>
      <c r="D7" s="75">
        <v>3981</v>
      </c>
      <c r="E7" s="75">
        <v>8964</v>
      </c>
      <c r="F7" s="75">
        <v>1430</v>
      </c>
      <c r="G7" s="75">
        <v>4778</v>
      </c>
      <c r="H7" s="75">
        <v>9157</v>
      </c>
      <c r="I7" s="75">
        <v>4853</v>
      </c>
      <c r="J7" s="75">
        <v>705</v>
      </c>
      <c r="K7" s="76">
        <v>47593</v>
      </c>
      <c r="L7" s="24"/>
    </row>
    <row r="8" spans="1:13" x14ac:dyDescent="0.25">
      <c r="A8" s="116"/>
      <c r="B8" s="21" t="s">
        <v>86</v>
      </c>
      <c r="C8" s="75">
        <v>13706</v>
      </c>
      <c r="D8" s="75">
        <v>3981</v>
      </c>
      <c r="E8" s="75">
        <v>8956</v>
      </c>
      <c r="F8" s="75">
        <v>1429</v>
      </c>
      <c r="G8" s="75">
        <v>4777</v>
      </c>
      <c r="H8" s="75">
        <v>9173</v>
      </c>
      <c r="I8" s="75">
        <v>4841</v>
      </c>
      <c r="J8" s="75">
        <v>705</v>
      </c>
      <c r="K8" s="76">
        <v>47568</v>
      </c>
      <c r="L8" s="24"/>
    </row>
    <row r="9" spans="1:13" x14ac:dyDescent="0.25">
      <c r="A9" s="116"/>
      <c r="B9" s="21" t="s">
        <v>87</v>
      </c>
      <c r="C9" s="75">
        <v>50085</v>
      </c>
      <c r="D9" s="75">
        <v>15841</v>
      </c>
      <c r="E9" s="75">
        <v>66825</v>
      </c>
      <c r="F9" s="75">
        <v>4875</v>
      </c>
      <c r="G9" s="75">
        <v>3532</v>
      </c>
      <c r="H9" s="75">
        <v>10974</v>
      </c>
      <c r="I9" s="75">
        <v>21954</v>
      </c>
      <c r="J9" s="75">
        <v>430</v>
      </c>
      <c r="K9" s="76">
        <v>174516</v>
      </c>
      <c r="L9" s="24"/>
    </row>
    <row r="10" spans="1:13" x14ac:dyDescent="0.25">
      <c r="A10" s="116"/>
      <c r="B10" s="21" t="s">
        <v>88</v>
      </c>
      <c r="C10" s="75">
        <v>27262</v>
      </c>
      <c r="D10" s="75">
        <v>12177</v>
      </c>
      <c r="E10" s="75">
        <v>33902</v>
      </c>
      <c r="F10" s="75">
        <v>3397</v>
      </c>
      <c r="G10" s="75">
        <v>1452</v>
      </c>
      <c r="H10" s="75">
        <v>4664</v>
      </c>
      <c r="I10" s="75">
        <v>12109</v>
      </c>
      <c r="J10" s="75">
        <v>326</v>
      </c>
      <c r="K10" s="76">
        <v>95290</v>
      </c>
      <c r="L10" s="24"/>
    </row>
    <row r="11" spans="1:13" x14ac:dyDescent="0.25">
      <c r="A11" s="116"/>
      <c r="B11" s="21" t="s">
        <v>89</v>
      </c>
      <c r="C11" s="75">
        <v>22823</v>
      </c>
      <c r="D11" s="75">
        <v>3664</v>
      </c>
      <c r="E11" s="75">
        <v>32923</v>
      </c>
      <c r="F11" s="75">
        <v>1478</v>
      </c>
      <c r="G11" s="75">
        <v>2080</v>
      </c>
      <c r="H11" s="75">
        <v>6309</v>
      </c>
      <c r="I11" s="75">
        <v>9844</v>
      </c>
      <c r="J11" s="75">
        <v>105</v>
      </c>
      <c r="K11" s="76">
        <v>79226</v>
      </c>
      <c r="L11" s="24"/>
    </row>
    <row r="12" spans="1:13" x14ac:dyDescent="0.25">
      <c r="A12" s="116"/>
      <c r="B12" s="21" t="s">
        <v>90</v>
      </c>
      <c r="C12" s="75">
        <v>12785</v>
      </c>
      <c r="D12" s="75">
        <v>3566</v>
      </c>
      <c r="E12" s="75">
        <v>14050</v>
      </c>
      <c r="F12" s="75">
        <v>540</v>
      </c>
      <c r="G12" s="75">
        <v>1111</v>
      </c>
      <c r="H12" s="75">
        <v>2885</v>
      </c>
      <c r="I12" s="75">
        <v>8092</v>
      </c>
      <c r="J12" s="75">
        <v>162</v>
      </c>
      <c r="K12" s="76">
        <v>43190</v>
      </c>
      <c r="L12" s="24"/>
    </row>
    <row r="13" spans="1:13" x14ac:dyDescent="0.25">
      <c r="A13" s="116"/>
      <c r="B13" s="21" t="s">
        <v>91</v>
      </c>
      <c r="C13" s="75">
        <v>3821</v>
      </c>
      <c r="D13" s="75">
        <v>2103</v>
      </c>
      <c r="E13" s="75">
        <v>5789</v>
      </c>
      <c r="F13" s="75">
        <v>231</v>
      </c>
      <c r="G13" s="75">
        <v>245</v>
      </c>
      <c r="H13" s="75">
        <v>650</v>
      </c>
      <c r="I13" s="75">
        <v>2149</v>
      </c>
      <c r="J13" s="75">
        <v>90</v>
      </c>
      <c r="K13" s="76">
        <v>15077</v>
      </c>
      <c r="L13" s="24"/>
    </row>
    <row r="14" spans="1:13" x14ac:dyDescent="0.25">
      <c r="A14" s="116"/>
      <c r="B14" s="21" t="s">
        <v>92</v>
      </c>
      <c r="C14" s="75">
        <v>8964</v>
      </c>
      <c r="D14" s="75">
        <v>1462</v>
      </c>
      <c r="E14" s="75">
        <v>8261</v>
      </c>
      <c r="F14" s="75">
        <v>309</v>
      </c>
      <c r="G14" s="75">
        <v>866</v>
      </c>
      <c r="H14" s="75">
        <v>2236</v>
      </c>
      <c r="I14" s="75">
        <v>5943</v>
      </c>
      <c r="J14" s="75">
        <v>72</v>
      </c>
      <c r="K14" s="76">
        <v>28113</v>
      </c>
      <c r="L14" s="24"/>
    </row>
    <row r="15" spans="1:13" x14ac:dyDescent="0.25">
      <c r="A15" s="116"/>
      <c r="B15" s="21" t="s">
        <v>93</v>
      </c>
      <c r="C15" s="75">
        <v>57464</v>
      </c>
      <c r="D15" s="75">
        <v>17769</v>
      </c>
      <c r="E15" s="75">
        <v>73998</v>
      </c>
      <c r="F15" s="75">
        <v>5187</v>
      </c>
      <c r="G15" s="75">
        <v>4086</v>
      </c>
      <c r="H15" s="75">
        <v>12533</v>
      </c>
      <c r="I15" s="75">
        <v>25940</v>
      </c>
      <c r="J15" s="75">
        <v>521</v>
      </c>
      <c r="K15" s="76">
        <v>197498</v>
      </c>
      <c r="L15" s="24"/>
    </row>
    <row r="16" spans="1:13" x14ac:dyDescent="0.25">
      <c r="A16" s="116"/>
      <c r="B16" s="27" t="s">
        <v>94</v>
      </c>
      <c r="C16" s="77">
        <v>104081</v>
      </c>
      <c r="D16" s="77">
        <v>31873</v>
      </c>
      <c r="E16" s="77">
        <v>139577</v>
      </c>
      <c r="F16" s="77">
        <v>9061</v>
      </c>
      <c r="G16" s="77">
        <v>7167</v>
      </c>
      <c r="H16" s="77">
        <v>22227</v>
      </c>
      <c r="I16" s="77">
        <v>45826</v>
      </c>
      <c r="J16" s="77">
        <v>918</v>
      </c>
      <c r="K16" s="78">
        <v>360730</v>
      </c>
      <c r="L16" s="24"/>
    </row>
    <row r="17" spans="1:13" x14ac:dyDescent="0.25">
      <c r="A17" s="108">
        <v>2017</v>
      </c>
      <c r="B17" s="30" t="s">
        <v>81</v>
      </c>
      <c r="C17" s="79">
        <v>76594</v>
      </c>
      <c r="D17" s="79">
        <v>23354</v>
      </c>
      <c r="E17" s="79">
        <v>92537</v>
      </c>
      <c r="F17" s="79">
        <v>7778</v>
      </c>
      <c r="G17" s="79">
        <v>10363</v>
      </c>
      <c r="H17" s="79">
        <v>25596</v>
      </c>
      <c r="I17" s="79">
        <v>37874</v>
      </c>
      <c r="J17" s="79">
        <v>1273</v>
      </c>
      <c r="K17" s="80">
        <v>275369</v>
      </c>
      <c r="L17" s="33"/>
    </row>
    <row r="18" spans="1:13" x14ac:dyDescent="0.25">
      <c r="A18" s="108"/>
      <c r="B18" s="34" t="s">
        <v>82</v>
      </c>
      <c r="C18" s="66">
        <v>77184</v>
      </c>
      <c r="D18" s="66">
        <v>25621</v>
      </c>
      <c r="E18" s="66">
        <v>117361</v>
      </c>
      <c r="F18" s="66">
        <v>7653</v>
      </c>
      <c r="G18" s="66">
        <v>10589</v>
      </c>
      <c r="H18" s="66">
        <v>25071</v>
      </c>
      <c r="I18" s="66">
        <v>39690</v>
      </c>
      <c r="J18" s="66">
        <v>1237</v>
      </c>
      <c r="K18" s="81">
        <v>304406</v>
      </c>
      <c r="L18" s="33"/>
    </row>
    <row r="19" spans="1:13" x14ac:dyDescent="0.25">
      <c r="A19" s="108"/>
      <c r="B19" s="34" t="s">
        <v>83</v>
      </c>
      <c r="C19" s="66">
        <v>63079</v>
      </c>
      <c r="D19" s="66">
        <v>19424</v>
      </c>
      <c r="E19" s="66">
        <v>84721</v>
      </c>
      <c r="F19" s="66">
        <v>6541</v>
      </c>
      <c r="G19" s="66">
        <v>4815</v>
      </c>
      <c r="H19" s="66">
        <v>15562</v>
      </c>
      <c r="I19" s="66">
        <v>32537</v>
      </c>
      <c r="J19" s="66">
        <v>517</v>
      </c>
      <c r="K19" s="81">
        <v>227197</v>
      </c>
      <c r="L19" s="33"/>
      <c r="M19" s="33"/>
    </row>
    <row r="20" spans="1:13" x14ac:dyDescent="0.25">
      <c r="A20" s="108"/>
      <c r="B20" s="34" t="s">
        <v>84</v>
      </c>
      <c r="C20" s="66">
        <v>63684</v>
      </c>
      <c r="D20" s="66">
        <v>21692</v>
      </c>
      <c r="E20" s="66">
        <v>109581</v>
      </c>
      <c r="F20" s="66">
        <v>6416</v>
      </c>
      <c r="G20" s="66">
        <v>5040</v>
      </c>
      <c r="H20" s="66">
        <v>15061</v>
      </c>
      <c r="I20" s="66">
        <v>34353</v>
      </c>
      <c r="J20" s="66">
        <v>482</v>
      </c>
      <c r="K20" s="81">
        <v>256309</v>
      </c>
      <c r="L20" s="33"/>
    </row>
    <row r="21" spans="1:13" x14ac:dyDescent="0.25">
      <c r="A21" s="108"/>
      <c r="B21" s="34" t="s">
        <v>85</v>
      </c>
      <c r="C21" s="66">
        <v>13515</v>
      </c>
      <c r="D21" s="66">
        <v>3929</v>
      </c>
      <c r="E21" s="66">
        <v>7816</v>
      </c>
      <c r="F21" s="66">
        <v>1236</v>
      </c>
      <c r="G21" s="66">
        <v>5548</v>
      </c>
      <c r="H21" s="66">
        <v>10033</v>
      </c>
      <c r="I21" s="66">
        <v>5337</v>
      </c>
      <c r="J21" s="66">
        <v>756</v>
      </c>
      <c r="K21" s="81">
        <v>48172</v>
      </c>
      <c r="L21" s="33"/>
    </row>
    <row r="22" spans="1:13" x14ac:dyDescent="0.25">
      <c r="A22" s="108"/>
      <c r="B22" s="34" t="s">
        <v>86</v>
      </c>
      <c r="C22" s="66">
        <v>13500</v>
      </c>
      <c r="D22" s="66">
        <v>3929</v>
      </c>
      <c r="E22" s="66">
        <v>7780</v>
      </c>
      <c r="F22" s="66">
        <v>1236</v>
      </c>
      <c r="G22" s="66">
        <v>5548</v>
      </c>
      <c r="H22" s="66">
        <v>10010</v>
      </c>
      <c r="I22" s="66">
        <v>5337</v>
      </c>
      <c r="J22" s="66">
        <v>756</v>
      </c>
      <c r="K22" s="81">
        <v>48096</v>
      </c>
      <c r="L22" s="33"/>
    </row>
    <row r="23" spans="1:13" x14ac:dyDescent="0.25">
      <c r="A23" s="108"/>
      <c r="B23" s="34" t="s">
        <v>87</v>
      </c>
      <c r="C23" s="66">
        <v>49596</v>
      </c>
      <c r="D23" s="66">
        <v>15952</v>
      </c>
      <c r="E23" s="66">
        <v>71073</v>
      </c>
      <c r="F23" s="66">
        <v>5890</v>
      </c>
      <c r="G23" s="66">
        <v>3737</v>
      </c>
      <c r="H23" s="66">
        <v>12588</v>
      </c>
      <c r="I23" s="66">
        <v>23339</v>
      </c>
      <c r="J23" s="66">
        <v>387</v>
      </c>
      <c r="K23" s="81">
        <v>182561</v>
      </c>
      <c r="L23" s="33"/>
    </row>
    <row r="24" spans="1:13" x14ac:dyDescent="0.25">
      <c r="A24" s="108"/>
      <c r="B24" s="34" t="s">
        <v>88</v>
      </c>
      <c r="C24" s="66">
        <v>27229</v>
      </c>
      <c r="D24" s="66">
        <v>11960</v>
      </c>
      <c r="E24" s="66">
        <v>35394</v>
      </c>
      <c r="F24" s="66">
        <v>4083</v>
      </c>
      <c r="G24" s="66">
        <v>1645</v>
      </c>
      <c r="H24" s="66">
        <v>5231</v>
      </c>
      <c r="I24" s="66">
        <v>13093</v>
      </c>
      <c r="J24" s="66">
        <v>288</v>
      </c>
      <c r="K24" s="81">
        <v>98922</v>
      </c>
      <c r="L24" s="33"/>
      <c r="M24" s="82"/>
    </row>
    <row r="25" spans="1:13" x14ac:dyDescent="0.25">
      <c r="A25" s="108"/>
      <c r="B25" s="34" t="s">
        <v>89</v>
      </c>
      <c r="C25" s="66">
        <v>22367</v>
      </c>
      <c r="D25" s="66">
        <v>3992</v>
      </c>
      <c r="E25" s="66">
        <v>35679</v>
      </c>
      <c r="F25" s="66">
        <v>1807</v>
      </c>
      <c r="G25" s="66">
        <v>2091</v>
      </c>
      <c r="H25" s="66">
        <v>7357</v>
      </c>
      <c r="I25" s="66">
        <v>10246</v>
      </c>
      <c r="J25" s="66">
        <v>99</v>
      </c>
      <c r="K25" s="81">
        <v>83639</v>
      </c>
      <c r="L25" s="33"/>
      <c r="M25" s="26"/>
    </row>
    <row r="26" spans="1:13" x14ac:dyDescent="0.25">
      <c r="A26" s="108"/>
      <c r="B26" s="34" t="s">
        <v>90</v>
      </c>
      <c r="C26" s="66">
        <v>13483</v>
      </c>
      <c r="D26" s="66">
        <v>3472</v>
      </c>
      <c r="E26" s="66">
        <v>13648</v>
      </c>
      <c r="F26" s="66">
        <v>652</v>
      </c>
      <c r="G26" s="66">
        <v>1078</v>
      </c>
      <c r="H26" s="66">
        <v>2975</v>
      </c>
      <c r="I26" s="66">
        <v>9199</v>
      </c>
      <c r="J26" s="66">
        <v>130</v>
      </c>
      <c r="K26" s="81">
        <v>44636</v>
      </c>
      <c r="L26" s="33"/>
    </row>
    <row r="27" spans="1:13" x14ac:dyDescent="0.25">
      <c r="A27" s="108"/>
      <c r="B27" s="34" t="s">
        <v>91</v>
      </c>
      <c r="C27" s="66">
        <v>3947</v>
      </c>
      <c r="D27" s="66">
        <v>2250</v>
      </c>
      <c r="E27" s="66">
        <v>5888</v>
      </c>
      <c r="F27" s="66">
        <v>297</v>
      </c>
      <c r="G27" s="66">
        <v>350</v>
      </c>
      <c r="H27" s="66">
        <v>823</v>
      </c>
      <c r="I27" s="66">
        <v>2446</v>
      </c>
      <c r="J27" s="66">
        <v>64</v>
      </c>
      <c r="K27" s="81">
        <v>16065</v>
      </c>
      <c r="L27" s="33"/>
    </row>
    <row r="28" spans="1:13" x14ac:dyDescent="0.25">
      <c r="A28" s="108"/>
      <c r="B28" s="34" t="s">
        <v>92</v>
      </c>
      <c r="C28" s="66">
        <v>9536</v>
      </c>
      <c r="D28" s="66">
        <v>1222</v>
      </c>
      <c r="E28" s="66">
        <v>7760</v>
      </c>
      <c r="F28" s="66">
        <v>354</v>
      </c>
      <c r="G28" s="66">
        <v>728</v>
      </c>
      <c r="H28" s="66">
        <v>2151</v>
      </c>
      <c r="I28" s="66">
        <v>6753</v>
      </c>
      <c r="J28" s="66">
        <v>66</v>
      </c>
      <c r="K28" s="81">
        <v>28571</v>
      </c>
      <c r="L28" s="33"/>
    </row>
    <row r="29" spans="1:13" x14ac:dyDescent="0.25">
      <c r="A29" s="108"/>
      <c r="B29" s="34" t="s">
        <v>93</v>
      </c>
      <c r="C29" s="66">
        <v>57455</v>
      </c>
      <c r="D29" s="66">
        <v>17778</v>
      </c>
      <c r="E29" s="66">
        <v>78027</v>
      </c>
      <c r="F29" s="66">
        <v>6131</v>
      </c>
      <c r="G29" s="66">
        <v>4291</v>
      </c>
      <c r="H29" s="66">
        <v>14215</v>
      </c>
      <c r="I29" s="66">
        <v>27967</v>
      </c>
      <c r="J29" s="66">
        <v>462</v>
      </c>
      <c r="K29" s="81">
        <v>206326</v>
      </c>
      <c r="L29" s="33"/>
    </row>
    <row r="30" spans="1:13" x14ac:dyDescent="0.25">
      <c r="A30" s="108"/>
      <c r="B30" s="37" t="s">
        <v>94</v>
      </c>
      <c r="C30" s="83">
        <v>104309</v>
      </c>
      <c r="D30" s="83">
        <v>31682</v>
      </c>
      <c r="E30" s="83">
        <v>146405</v>
      </c>
      <c r="F30" s="83">
        <v>10648</v>
      </c>
      <c r="G30" s="83">
        <v>7651</v>
      </c>
      <c r="H30" s="83">
        <v>25286</v>
      </c>
      <c r="I30" s="83">
        <v>49413</v>
      </c>
      <c r="J30" s="83">
        <v>806</v>
      </c>
      <c r="K30" s="84">
        <v>376199</v>
      </c>
      <c r="L30" s="33"/>
    </row>
    <row r="31" spans="1:13" x14ac:dyDescent="0.25">
      <c r="A31" s="109" t="s">
        <v>63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</row>
    <row r="32" spans="1:13" ht="11.25" customHeight="1" x14ac:dyDescent="0.25">
      <c r="A32" s="115" t="s">
        <v>95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</row>
    <row r="35" spans="3:11" x14ac:dyDescent="0.25">
      <c r="C35" s="33"/>
      <c r="D35" s="33"/>
      <c r="E35" s="33"/>
      <c r="F35" s="33"/>
      <c r="G35" s="33"/>
      <c r="H35" s="33"/>
      <c r="I35" s="33"/>
      <c r="J35" s="33"/>
      <c r="K35" s="33"/>
    </row>
    <row r="36" spans="3:11" x14ac:dyDescent="0.25">
      <c r="C36" s="33"/>
      <c r="D36" s="33"/>
      <c r="E36" s="33"/>
      <c r="F36" s="33"/>
      <c r="G36" s="33"/>
      <c r="H36" s="33"/>
      <c r="I36" s="33"/>
      <c r="J36" s="33"/>
      <c r="K36" s="33"/>
    </row>
    <row r="37" spans="3:11" x14ac:dyDescent="0.25">
      <c r="K37" s="39"/>
    </row>
  </sheetData>
  <mergeCells count="6">
    <mergeCell ref="A32:K32"/>
    <mergeCell ref="A1:K1"/>
    <mergeCell ref="A2:B2"/>
    <mergeCell ref="A3:A16"/>
    <mergeCell ref="A17:A30"/>
    <mergeCell ref="A31:K31"/>
  </mergeCells>
  <pageMargins left="0.75" right="0.75" top="1" bottom="1" header="0.51180555555555496" footer="0.51180555555555496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MJ28"/>
  <sheetViews>
    <sheetView topLeftCell="A13" zoomScale="120" zoomScaleNormal="120" workbookViewId="0">
      <selection sqref="A1:H1"/>
    </sheetView>
  </sheetViews>
  <sheetFormatPr baseColWidth="10" defaultColWidth="11.140625" defaultRowHeight="15" x14ac:dyDescent="0.25"/>
  <cols>
    <col min="1" max="1024" width="11.140625" style="1"/>
  </cols>
  <sheetData>
    <row r="1" spans="1:8" ht="15" customHeight="1" x14ac:dyDescent="0.25">
      <c r="A1" s="105" t="s">
        <v>96</v>
      </c>
      <c r="B1" s="105"/>
      <c r="C1" s="105"/>
      <c r="D1" s="105"/>
      <c r="E1" s="105"/>
      <c r="F1" s="105"/>
      <c r="G1" s="105"/>
      <c r="H1" s="105"/>
    </row>
    <row r="2" spans="1:8" ht="33.75" x14ac:dyDescent="0.25">
      <c r="B2" s="85" t="s">
        <v>97</v>
      </c>
      <c r="C2" s="85" t="s">
        <v>46</v>
      </c>
      <c r="D2" s="85" t="s">
        <v>47</v>
      </c>
      <c r="E2" s="85" t="s">
        <v>48</v>
      </c>
      <c r="F2" s="85" t="s">
        <v>29</v>
      </c>
      <c r="G2" s="85" t="s">
        <v>32</v>
      </c>
      <c r="H2" s="85" t="s">
        <v>98</v>
      </c>
    </row>
    <row r="3" spans="1:8" x14ac:dyDescent="0.25">
      <c r="A3" s="86">
        <v>2014</v>
      </c>
      <c r="B3" s="87">
        <v>5.0217155266015098E-2</v>
      </c>
      <c r="C3" s="87">
        <v>4.5503232110643402E-2</v>
      </c>
      <c r="D3" s="87">
        <v>2.4411919400765501E-2</v>
      </c>
      <c r="E3" s="87">
        <v>2.7922583737791402E-2</v>
      </c>
      <c r="F3" s="87">
        <v>1.91677702655824E-4</v>
      </c>
      <c r="G3" s="87">
        <v>0.11358147325776199</v>
      </c>
      <c r="H3" s="87">
        <v>0.11129069498961</v>
      </c>
    </row>
    <row r="4" spans="1:8" x14ac:dyDescent="0.25">
      <c r="A4" s="86">
        <v>2015</v>
      </c>
      <c r="B4" s="87">
        <v>6.9518096986657799E-2</v>
      </c>
      <c r="C4" s="87">
        <v>7.8409346214333805E-2</v>
      </c>
      <c r="D4" s="87">
        <v>6.2266522670538102E-2</v>
      </c>
      <c r="E4" s="87">
        <v>-6.9950451763345399E-4</v>
      </c>
      <c r="F4" s="87">
        <v>4.5305667346121001E-2</v>
      </c>
      <c r="G4" s="87">
        <v>4.9437239280435898E-2</v>
      </c>
      <c r="H4" s="87">
        <v>0.187260692766614</v>
      </c>
    </row>
    <row r="5" spans="1:8" x14ac:dyDescent="0.25">
      <c r="A5" s="86">
        <v>2016</v>
      </c>
      <c r="B5" s="87">
        <v>9.4024216464863003E-2</v>
      </c>
      <c r="C5" s="87">
        <v>8.2841666666666494E-2</v>
      </c>
      <c r="D5" s="87">
        <v>8.6791666666666795E-2</v>
      </c>
      <c r="E5" s="87">
        <v>-3.0749743752135298E-3</v>
      </c>
      <c r="F5" s="87">
        <v>0.112342602855024</v>
      </c>
      <c r="G5" s="87">
        <v>1.1950000000000099E-2</v>
      </c>
      <c r="H5" s="87">
        <v>0.123</v>
      </c>
    </row>
    <row r="6" spans="1:8" x14ac:dyDescent="0.25">
      <c r="A6" s="86">
        <v>2017</v>
      </c>
      <c r="B6" s="87">
        <v>5.5581792145272597E-2</v>
      </c>
      <c r="C6" s="87">
        <v>8.8886494639875302E-2</v>
      </c>
      <c r="D6" s="87">
        <v>8.4798527776712498E-2</v>
      </c>
      <c r="E6" s="87">
        <v>-3.8401096696535998E-2</v>
      </c>
      <c r="F6" s="87">
        <v>-2.2025771651184001E-3</v>
      </c>
      <c r="G6" s="87">
        <v>6.6859363934318003E-2</v>
      </c>
      <c r="H6" s="87">
        <v>6.9375185514989599E-2</v>
      </c>
    </row>
    <row r="7" spans="1:8" x14ac:dyDescent="0.25">
      <c r="A7" s="86">
        <v>2018</v>
      </c>
      <c r="B7" s="87">
        <v>4.8679111855160599E-2</v>
      </c>
      <c r="C7" s="87">
        <v>5.3784339639976898E-2</v>
      </c>
      <c r="D7" s="87">
        <v>8.4722281125860804E-2</v>
      </c>
      <c r="E7" s="87">
        <v>3.0728976512108999E-2</v>
      </c>
      <c r="F7" s="87">
        <v>4.1265598486327298E-2</v>
      </c>
      <c r="G7" s="87">
        <v>0.101734425293123</v>
      </c>
      <c r="H7" s="87">
        <v>1.84443719684406E-2</v>
      </c>
    </row>
    <row r="8" spans="1:8" x14ac:dyDescent="0.25">
      <c r="A8" s="86">
        <v>2019</v>
      </c>
      <c r="B8" s="87">
        <v>1.22551212094102E-2</v>
      </c>
      <c r="C8" s="87">
        <v>1.92822315075016E-2</v>
      </c>
      <c r="D8" s="87">
        <v>5.2665189625961603E-2</v>
      </c>
      <c r="E8" s="87">
        <v>1.2616700260599001E-2</v>
      </c>
      <c r="F8" s="87">
        <v>8.4538728890555304E-2</v>
      </c>
      <c r="G8" s="87">
        <v>1.8005646907162099E-2</v>
      </c>
      <c r="H8" s="87">
        <v>-4.5316726512090601E-2</v>
      </c>
    </row>
    <row r="9" spans="1:8" x14ac:dyDescent="0.25">
      <c r="A9" s="86">
        <v>2020</v>
      </c>
      <c r="B9" s="10">
        <v>-0.37768850096527701</v>
      </c>
      <c r="C9" s="10">
        <v>-0.20912512501974001</v>
      </c>
      <c r="D9" s="10">
        <v>-0.52872937068997605</v>
      </c>
      <c r="E9" s="10">
        <v>-0.70766809084776205</v>
      </c>
      <c r="F9" s="10">
        <v>-0.13647726819408801</v>
      </c>
      <c r="G9" s="10">
        <v>-0.166328293290572</v>
      </c>
      <c r="H9" s="10">
        <v>-0.55583944731508195</v>
      </c>
    </row>
    <row r="28" spans="1:1" x14ac:dyDescent="0.25">
      <c r="A28" s="1" t="s">
        <v>116</v>
      </c>
    </row>
  </sheetData>
  <mergeCells count="1">
    <mergeCell ref="A1:H1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Índex de quadres i gràfics</vt:lpstr>
      <vt:lpstr>G1</vt:lpstr>
      <vt:lpstr>G2</vt:lpstr>
      <vt:lpstr>Q1</vt:lpstr>
      <vt:lpstr>Q2</vt:lpstr>
      <vt:lpstr>Q3</vt:lpstr>
      <vt:lpstr>Q4</vt:lpstr>
      <vt:lpstr>Q5</vt:lpstr>
      <vt:lpstr>GA1</vt:lpstr>
      <vt:lpstr>QA1</vt:lpstr>
      <vt:lpstr>'Q2'!_ftn1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Oliver Lamilla</dc:creator>
  <dc:description/>
  <cp:lastModifiedBy>Maria Lourdes Calero Martínez</cp:lastModifiedBy>
  <cp:revision>1</cp:revision>
  <dcterms:created xsi:type="dcterms:W3CDTF">2019-08-09T09:28:23Z</dcterms:created>
  <dcterms:modified xsi:type="dcterms:W3CDTF">2021-11-04T13:37:59Z</dcterms:modified>
  <dc:language>ca-ES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