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3.xml" ContentType="application/vnd.ms-office.chartstyle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300" windowWidth="15480" windowHeight="11640"/>
  </bookViews>
  <sheets>
    <sheet name="Evolució CIS 2011-2015" sheetId="5" r:id="rId1"/>
    <sheet name="CIS 2015" sheetId="2" r:id="rId2"/>
    <sheet name="CIS 2012" sheetId="7" r:id="rId3"/>
    <sheet name="CIS 2011" sheetId="6" r:id="rId4"/>
  </sheets>
  <calcPr calcId="125725"/>
</workbook>
</file>

<file path=xl/calcChain.xml><?xml version="1.0" encoding="utf-8"?>
<calcChain xmlns="http://schemas.openxmlformats.org/spreadsheetml/2006/main">
  <c r="I10" i="7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10" i="6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5" i="2" l="1"/>
  <c r="I6"/>
  <c r="I7"/>
  <c r="I8"/>
  <c r="I9"/>
  <c r="I10"/>
  <c r="F10"/>
  <c r="G10"/>
  <c r="F6"/>
  <c r="G6"/>
  <c r="F7"/>
  <c r="G7"/>
  <c r="F8"/>
  <c r="G8"/>
  <c r="F9"/>
  <c r="G9"/>
  <c r="G5"/>
  <c r="F5"/>
  <c r="H10"/>
  <c r="H5" l="1"/>
  <c r="H9"/>
  <c r="H8"/>
  <c r="H7"/>
  <c r="H6"/>
</calcChain>
</file>

<file path=xl/sharedStrings.xml><?xml version="1.0" encoding="utf-8"?>
<sst xmlns="http://schemas.openxmlformats.org/spreadsheetml/2006/main" count="77" uniqueCount="21">
  <si>
    <t>18-34 anys</t>
  </si>
  <si>
    <t>25-34 anys</t>
  </si>
  <si>
    <t>Població total</t>
  </si>
  <si>
    <t>% Distribució</t>
  </si>
  <si>
    <t>Font:  Elaboració OBJIB a partir de dades del CIS (Enquesta postelectoral autonòmica 2015)</t>
  </si>
  <si>
    <t>Font:  Elaboració OBJIB a partir de dades del CIS (Enquesta postelectoral autonòmica 2011)</t>
  </si>
  <si>
    <t>Font:  Elaboració OBJIB a partir de dades del CIS (Enquestes postelectorals autonòmiques 2015 i 2011 i Baròmetre autonòmic 2012)</t>
  </si>
  <si>
    <t>Sentiment de religiositat. 2015</t>
  </si>
  <si>
    <t>N.C.</t>
  </si>
  <si>
    <t>18-24 anys</t>
  </si>
  <si>
    <t>Creient d'una altra religió</t>
  </si>
  <si>
    <t>No creient</t>
  </si>
  <si>
    <t>Ateu/a</t>
  </si>
  <si>
    <t>Sentiment de religiositat. 2011</t>
  </si>
  <si>
    <t>Font:  Elaboració OBJIB a partir de dades del CIS (Baròmetre Autonòmic 2012)</t>
  </si>
  <si>
    <t>Sentiment de religiositat. 2012</t>
  </si>
  <si>
    <t>Sentiment de religiositat</t>
  </si>
  <si>
    <t>Catòlic/a</t>
  </si>
  <si>
    <t>Total (N)</t>
  </si>
  <si>
    <t>Nombre de persones entrevistades</t>
  </si>
  <si>
    <t>Joves 18-34 anys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</si>
</sst>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9" fontId="2" fillId="0" borderId="2" xfId="1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Sentiment</a:t>
            </a:r>
            <a:r>
              <a:rPr lang="en-GB" sz="1200" b="1" baseline="0"/>
              <a:t> de religiositat de la població jove (18-34 anys) i la població total</a:t>
            </a:r>
            <a:endParaRPr lang="en-GB" sz="1200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'Evolució CIS 2011-2015'!$A$5</c:f>
              <c:strCache>
                <c:ptCount val="1"/>
                <c:pt idx="0">
                  <c:v>Catòlic/a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2011-2015'!$B$3:$G$4</c:f>
              <c:multiLvlStrCache>
                <c:ptCount val="6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  <c:pt idx="4">
                    <c:v>18-34 anys</c:v>
                  </c:pt>
                  <c:pt idx="5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'Evolució CIS 2011-2015'!$B$5:$G$5</c:f>
              <c:numCache>
                <c:formatCode>0%</c:formatCode>
                <c:ptCount val="6"/>
                <c:pt idx="0">
                  <c:v>0.54736842105263162</c:v>
                </c:pt>
                <c:pt idx="1">
                  <c:v>0.72026800670016755</c:v>
                </c:pt>
                <c:pt idx="2">
                  <c:v>0.5</c:v>
                </c:pt>
                <c:pt idx="3">
                  <c:v>0.68702290076335881</c:v>
                </c:pt>
                <c:pt idx="4">
                  <c:v>0.42168674698795183</c:v>
                </c:pt>
                <c:pt idx="5">
                  <c:v>0.62248322147651003</c:v>
                </c:pt>
              </c:numCache>
            </c:numRef>
          </c:val>
        </c:ser>
        <c:ser>
          <c:idx val="1"/>
          <c:order val="1"/>
          <c:tx>
            <c:strRef>
              <c:f>'Evolució CIS 2011-2015'!$A$6</c:f>
              <c:strCache>
                <c:ptCount val="1"/>
                <c:pt idx="0">
                  <c:v>Creient d'una altra religió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2011-2015'!$B$3:$G$4</c:f>
              <c:multiLvlStrCache>
                <c:ptCount val="6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  <c:pt idx="4">
                    <c:v>18-34 anys</c:v>
                  </c:pt>
                  <c:pt idx="5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'Evolució CIS 2011-2015'!$B$6:$G$6</c:f>
              <c:numCache>
                <c:formatCode>0%</c:formatCode>
                <c:ptCount val="6"/>
                <c:pt idx="0">
                  <c:v>1.5789473684210527E-2</c:v>
                </c:pt>
                <c:pt idx="1">
                  <c:v>2.0100502512562814E-2</c:v>
                </c:pt>
                <c:pt idx="2">
                  <c:v>2.5423728813559324E-2</c:v>
                </c:pt>
                <c:pt idx="3">
                  <c:v>1.7811704834605598E-2</c:v>
                </c:pt>
                <c:pt idx="4">
                  <c:v>4.2168674698795178E-2</c:v>
                </c:pt>
                <c:pt idx="5">
                  <c:v>4.1946308724832217E-2</c:v>
                </c:pt>
              </c:numCache>
            </c:numRef>
          </c:val>
        </c:ser>
        <c:ser>
          <c:idx val="2"/>
          <c:order val="2"/>
          <c:tx>
            <c:strRef>
              <c:f>'Evolució CIS 2011-2015'!$A$7</c:f>
              <c:strCache>
                <c:ptCount val="1"/>
                <c:pt idx="0">
                  <c:v>No creient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2011-2015'!$B$3:$G$4</c:f>
              <c:multiLvlStrCache>
                <c:ptCount val="6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  <c:pt idx="4">
                    <c:v>18-34 anys</c:v>
                  </c:pt>
                  <c:pt idx="5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'Evolució CIS 2011-2015'!$B$7:$G$7</c:f>
              <c:numCache>
                <c:formatCode>0%</c:formatCode>
                <c:ptCount val="6"/>
                <c:pt idx="0">
                  <c:v>0.26842105263157895</c:v>
                </c:pt>
                <c:pt idx="1">
                  <c:v>0.16080402010050251</c:v>
                </c:pt>
                <c:pt idx="2">
                  <c:v>0.3728813559322034</c:v>
                </c:pt>
                <c:pt idx="3">
                  <c:v>0.2340966921119593</c:v>
                </c:pt>
                <c:pt idx="4">
                  <c:v>0.37951807228915663</c:v>
                </c:pt>
                <c:pt idx="5">
                  <c:v>0.2348993288590604</c:v>
                </c:pt>
              </c:numCache>
            </c:numRef>
          </c:val>
        </c:ser>
        <c:ser>
          <c:idx val="3"/>
          <c:order val="3"/>
          <c:tx>
            <c:strRef>
              <c:f>'Evolució CIS 2011-2015'!$A$8</c:f>
              <c:strCache>
                <c:ptCount val="1"/>
                <c:pt idx="0">
                  <c:v>Ateu/a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2011-2015'!$B$3:$G$4</c:f>
              <c:multiLvlStrCache>
                <c:ptCount val="6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  <c:pt idx="4">
                    <c:v>18-34 anys</c:v>
                  </c:pt>
                  <c:pt idx="5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'Evolució CIS 2011-2015'!$B$8:$G$8</c:f>
              <c:numCache>
                <c:formatCode>0%</c:formatCode>
                <c:ptCount val="6"/>
                <c:pt idx="0">
                  <c:v>0.1368421052631579</c:v>
                </c:pt>
                <c:pt idx="1">
                  <c:v>7.5376884422110546E-2</c:v>
                </c:pt>
                <c:pt idx="2">
                  <c:v>7.6271186440677971E-2</c:v>
                </c:pt>
                <c:pt idx="3">
                  <c:v>4.5801526717557252E-2</c:v>
                </c:pt>
                <c:pt idx="4">
                  <c:v>0.15060240963855423</c:v>
                </c:pt>
                <c:pt idx="5">
                  <c:v>9.3959731543624164E-2</c:v>
                </c:pt>
              </c:numCache>
            </c:numRef>
          </c:val>
        </c:ser>
        <c:ser>
          <c:idx val="4"/>
          <c:order val="4"/>
          <c:tx>
            <c:strRef>
              <c:f>'Evolució CIS 2011-2015'!$A$9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2011-2015'!$B$3:$G$4</c:f>
              <c:multiLvlStrCache>
                <c:ptCount val="6"/>
                <c:lvl>
                  <c:pt idx="0">
                    <c:v>18-34 anys</c:v>
                  </c:pt>
                  <c:pt idx="1">
                    <c:v>Població total</c:v>
                  </c:pt>
                  <c:pt idx="2">
                    <c:v>18-34 anys</c:v>
                  </c:pt>
                  <c:pt idx="3">
                    <c:v>Població total</c:v>
                  </c:pt>
                  <c:pt idx="4">
                    <c:v>18-34 anys</c:v>
                  </c:pt>
                  <c:pt idx="5">
                    <c:v>Població total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'Evolució CIS 2011-2015'!$B$9:$G$9</c:f>
              <c:numCache>
                <c:formatCode>0%</c:formatCode>
                <c:ptCount val="6"/>
                <c:pt idx="0">
                  <c:v>3.1578947368421054E-2</c:v>
                </c:pt>
                <c:pt idx="1">
                  <c:v>2.3450586264656615E-2</c:v>
                </c:pt>
                <c:pt idx="2">
                  <c:v>2.5423728813559324E-2</c:v>
                </c:pt>
                <c:pt idx="3">
                  <c:v>1.5267175572519083E-2</c:v>
                </c:pt>
                <c:pt idx="4">
                  <c:v>6.024096385542169E-3</c:v>
                </c:pt>
                <c:pt idx="5">
                  <c:v>6.7114093959731542E-3</c:v>
                </c:pt>
              </c:numCache>
            </c:numRef>
          </c:val>
        </c:ser>
        <c:dLbls>
          <c:showVal val="1"/>
        </c:dLbls>
        <c:gapWidth val="95"/>
        <c:overlap val="100"/>
        <c:axId val="117456256"/>
        <c:axId val="117478528"/>
      </c:barChart>
      <c:catAx>
        <c:axId val="117456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78528"/>
        <c:crosses val="autoZero"/>
        <c:auto val="1"/>
        <c:lblAlgn val="ctr"/>
        <c:lblOffset val="100"/>
      </c:catAx>
      <c:valAx>
        <c:axId val="117478528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174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336081533272411"/>
          <c:y val="0.10689814814814814"/>
          <c:w val="0.73428595455788448"/>
          <c:h val="0.1493066491688538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Sentiment</a:t>
            </a:r>
            <a:r>
              <a:rPr lang="en-GB" sz="1200" b="1" baseline="0"/>
              <a:t> de religiositat de la població jove (18-34 anys)</a:t>
            </a:r>
            <a:endParaRPr lang="en-GB" sz="1200" b="1"/>
          </a:p>
        </c:rich>
      </c:tx>
      <c:layout>
        <c:manualLayout>
          <c:xMode val="edge"/>
          <c:yMode val="edge"/>
          <c:x val="0.16068088634061872"/>
          <c:y val="3.703703703703704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4317292319631021"/>
          <c:y val="0.46426311437097761"/>
          <c:w val="0.60424490162874622"/>
          <c:h val="0.50139682882105463"/>
        </c:manualLayout>
      </c:layout>
      <c:barChart>
        <c:barDir val="bar"/>
        <c:grouping val="percentStacked"/>
        <c:ser>
          <c:idx val="0"/>
          <c:order val="0"/>
          <c:tx>
            <c:strRef>
              <c:f>'Evolució CIS 2011-2015'!$G$15</c:f>
              <c:strCache>
                <c:ptCount val="1"/>
                <c:pt idx="0">
                  <c:v>Catòlic/a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2011-2015'!$H$13:$K$14</c:f>
              <c:multiLvlStrCache>
                <c:ptCount val="4"/>
                <c:lvl>
                  <c:pt idx="0">
                    <c:v>Joves 18-34 anys</c:v>
                  </c:pt>
                  <c:pt idx="1">
                    <c:v>Població total</c:v>
                  </c:pt>
                  <c:pt idx="2">
                    <c:v>Joves 18-34 anys</c:v>
                  </c:pt>
                  <c:pt idx="3">
                    <c:v>Població total</c:v>
                  </c:pt>
                </c:lvl>
                <c:lvl>
                  <c:pt idx="0">
                    <c:v>2015</c:v>
                  </c:pt>
                  <c:pt idx="2">
                    <c:v>2011</c:v>
                  </c:pt>
                </c:lvl>
              </c:multiLvlStrCache>
            </c:multiLvlStrRef>
          </c:cat>
          <c:val>
            <c:numRef>
              <c:f>'Evolució CIS 2011-2015'!$H$15:$K$15</c:f>
              <c:numCache>
                <c:formatCode>0%</c:formatCode>
                <c:ptCount val="4"/>
                <c:pt idx="0">
                  <c:v>0.42168674698795183</c:v>
                </c:pt>
                <c:pt idx="1">
                  <c:v>0.62248322147651003</c:v>
                </c:pt>
                <c:pt idx="2">
                  <c:v>0.54736842105263162</c:v>
                </c:pt>
                <c:pt idx="3">
                  <c:v>0.72026800670016755</c:v>
                </c:pt>
              </c:numCache>
            </c:numRef>
          </c:val>
        </c:ser>
        <c:ser>
          <c:idx val="1"/>
          <c:order val="1"/>
          <c:tx>
            <c:strRef>
              <c:f>'Evolució CIS 2011-2015'!$G$16</c:f>
              <c:strCache>
                <c:ptCount val="1"/>
                <c:pt idx="0">
                  <c:v>Creient d'una altra religió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2011-2015'!$H$13:$K$14</c:f>
              <c:multiLvlStrCache>
                <c:ptCount val="4"/>
                <c:lvl>
                  <c:pt idx="0">
                    <c:v>Joves 18-34 anys</c:v>
                  </c:pt>
                  <c:pt idx="1">
                    <c:v>Població total</c:v>
                  </c:pt>
                  <c:pt idx="2">
                    <c:v>Joves 18-34 anys</c:v>
                  </c:pt>
                  <c:pt idx="3">
                    <c:v>Població total</c:v>
                  </c:pt>
                </c:lvl>
                <c:lvl>
                  <c:pt idx="0">
                    <c:v>2015</c:v>
                  </c:pt>
                  <c:pt idx="2">
                    <c:v>2011</c:v>
                  </c:pt>
                </c:lvl>
              </c:multiLvlStrCache>
            </c:multiLvlStrRef>
          </c:cat>
          <c:val>
            <c:numRef>
              <c:f>'Evolució CIS 2011-2015'!$H$16:$K$16</c:f>
              <c:numCache>
                <c:formatCode>0%</c:formatCode>
                <c:ptCount val="4"/>
                <c:pt idx="0">
                  <c:v>4.2168674698795178E-2</c:v>
                </c:pt>
                <c:pt idx="1">
                  <c:v>4.1946308724832217E-2</c:v>
                </c:pt>
                <c:pt idx="2">
                  <c:v>1.5789473684210527E-2</c:v>
                </c:pt>
                <c:pt idx="3">
                  <c:v>2.0100502512562814E-2</c:v>
                </c:pt>
              </c:numCache>
            </c:numRef>
          </c:val>
        </c:ser>
        <c:ser>
          <c:idx val="2"/>
          <c:order val="2"/>
          <c:tx>
            <c:strRef>
              <c:f>'Evolució CIS 2011-2015'!$G$17</c:f>
              <c:strCache>
                <c:ptCount val="1"/>
                <c:pt idx="0">
                  <c:v>No creient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2011-2015'!$H$13:$K$14</c:f>
              <c:multiLvlStrCache>
                <c:ptCount val="4"/>
                <c:lvl>
                  <c:pt idx="0">
                    <c:v>Joves 18-34 anys</c:v>
                  </c:pt>
                  <c:pt idx="1">
                    <c:v>Població total</c:v>
                  </c:pt>
                  <c:pt idx="2">
                    <c:v>Joves 18-34 anys</c:v>
                  </c:pt>
                  <c:pt idx="3">
                    <c:v>Població total</c:v>
                  </c:pt>
                </c:lvl>
                <c:lvl>
                  <c:pt idx="0">
                    <c:v>2015</c:v>
                  </c:pt>
                  <c:pt idx="2">
                    <c:v>2011</c:v>
                  </c:pt>
                </c:lvl>
              </c:multiLvlStrCache>
            </c:multiLvlStrRef>
          </c:cat>
          <c:val>
            <c:numRef>
              <c:f>'Evolució CIS 2011-2015'!$H$17:$K$17</c:f>
              <c:numCache>
                <c:formatCode>0%</c:formatCode>
                <c:ptCount val="4"/>
                <c:pt idx="0">
                  <c:v>0.37951807228915663</c:v>
                </c:pt>
                <c:pt idx="1">
                  <c:v>0.2348993288590604</c:v>
                </c:pt>
                <c:pt idx="2">
                  <c:v>0.26842105263157895</c:v>
                </c:pt>
                <c:pt idx="3">
                  <c:v>0.16080402010050251</c:v>
                </c:pt>
              </c:numCache>
            </c:numRef>
          </c:val>
        </c:ser>
        <c:ser>
          <c:idx val="3"/>
          <c:order val="3"/>
          <c:tx>
            <c:strRef>
              <c:f>'Evolució CIS 2011-2015'!$G$18</c:f>
              <c:strCache>
                <c:ptCount val="1"/>
                <c:pt idx="0">
                  <c:v>Ateu/a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2011-2015'!$H$13:$K$14</c:f>
              <c:multiLvlStrCache>
                <c:ptCount val="4"/>
                <c:lvl>
                  <c:pt idx="0">
                    <c:v>Joves 18-34 anys</c:v>
                  </c:pt>
                  <c:pt idx="1">
                    <c:v>Població total</c:v>
                  </c:pt>
                  <c:pt idx="2">
                    <c:v>Joves 18-34 anys</c:v>
                  </c:pt>
                  <c:pt idx="3">
                    <c:v>Població total</c:v>
                  </c:pt>
                </c:lvl>
                <c:lvl>
                  <c:pt idx="0">
                    <c:v>2015</c:v>
                  </c:pt>
                  <c:pt idx="2">
                    <c:v>2011</c:v>
                  </c:pt>
                </c:lvl>
              </c:multiLvlStrCache>
            </c:multiLvlStrRef>
          </c:cat>
          <c:val>
            <c:numRef>
              <c:f>'Evolució CIS 2011-2015'!$H$18:$K$18</c:f>
              <c:numCache>
                <c:formatCode>0%</c:formatCode>
                <c:ptCount val="4"/>
                <c:pt idx="0">
                  <c:v>0.15060240963855423</c:v>
                </c:pt>
                <c:pt idx="1">
                  <c:v>9.3959731543624164E-2</c:v>
                </c:pt>
                <c:pt idx="2">
                  <c:v>0.1368421052631579</c:v>
                </c:pt>
                <c:pt idx="3">
                  <c:v>7.5376884422110546E-2</c:v>
                </c:pt>
              </c:numCache>
            </c:numRef>
          </c:val>
        </c:ser>
        <c:ser>
          <c:idx val="4"/>
          <c:order val="4"/>
          <c:tx>
            <c:strRef>
              <c:f>'Evolució CIS 2011-2015'!$G$19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97873174556515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3.8897873174556515E-2"/>
                  <c:y val="-4.6296296296296311E-3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'Evolució CIS 2011-2015'!$H$13:$K$14</c:f>
              <c:multiLvlStrCache>
                <c:ptCount val="4"/>
                <c:lvl>
                  <c:pt idx="0">
                    <c:v>Joves 18-34 anys</c:v>
                  </c:pt>
                  <c:pt idx="1">
                    <c:v>Població total</c:v>
                  </c:pt>
                  <c:pt idx="2">
                    <c:v>Joves 18-34 anys</c:v>
                  </c:pt>
                  <c:pt idx="3">
                    <c:v>Població total</c:v>
                  </c:pt>
                </c:lvl>
                <c:lvl>
                  <c:pt idx="0">
                    <c:v>2015</c:v>
                  </c:pt>
                  <c:pt idx="2">
                    <c:v>2011</c:v>
                  </c:pt>
                </c:lvl>
              </c:multiLvlStrCache>
            </c:multiLvlStrRef>
          </c:cat>
          <c:val>
            <c:numRef>
              <c:f>'Evolució CIS 2011-2015'!$H$19:$K$19</c:f>
              <c:numCache>
                <c:formatCode>0%</c:formatCode>
                <c:ptCount val="4"/>
                <c:pt idx="0">
                  <c:v>6.024096385542169E-3</c:v>
                </c:pt>
                <c:pt idx="1">
                  <c:v>6.7114093959731542E-3</c:v>
                </c:pt>
                <c:pt idx="2">
                  <c:v>3.1578947368421054E-2</c:v>
                </c:pt>
                <c:pt idx="3">
                  <c:v>2.3450586264656615E-2</c:v>
                </c:pt>
              </c:numCache>
            </c:numRef>
          </c:val>
        </c:ser>
        <c:dLbls>
          <c:showVal val="1"/>
        </c:dLbls>
        <c:gapWidth val="50"/>
        <c:overlap val="100"/>
        <c:axId val="122324864"/>
        <c:axId val="122326400"/>
      </c:barChart>
      <c:catAx>
        <c:axId val="1223248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326400"/>
        <c:crosses val="autoZero"/>
        <c:auto val="1"/>
        <c:lblAlgn val="ctr"/>
        <c:lblOffset val="100"/>
      </c:catAx>
      <c:valAx>
        <c:axId val="122326400"/>
        <c:scaling>
          <c:orientation val="minMax"/>
        </c:scaling>
        <c:delete val="1"/>
        <c:axPos val="b"/>
        <c:numFmt formatCode="0%" sourceLinked="1"/>
        <c:majorTickMark val="none"/>
        <c:tickLblPos val="none"/>
        <c:crossAx val="12232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12330253914535"/>
          <c:y val="0.2100819760543631"/>
          <c:w val="0.6737598282640187"/>
          <c:h val="0.2505803441236513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Sentiment</a:t>
            </a:r>
            <a:r>
              <a:rPr lang="en-GB" sz="1200" b="1" baseline="0"/>
              <a:t> de religiositat. Població jove (18-34 anys) i la població total. 2015</a:t>
            </a:r>
            <a:endParaRPr lang="en-GB" sz="1200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'CIS 2015'!$A$5</c:f>
              <c:strCache>
                <c:ptCount val="1"/>
                <c:pt idx="0">
                  <c:v>Catòlic/a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2015'!$F$5:$I$5</c:f>
              <c:numCache>
                <c:formatCode>0%</c:formatCode>
                <c:ptCount val="4"/>
                <c:pt idx="0">
                  <c:v>0.2978723404255319</c:v>
                </c:pt>
                <c:pt idx="1">
                  <c:v>0.47058823529411764</c:v>
                </c:pt>
                <c:pt idx="2">
                  <c:v>0.42168674698795183</c:v>
                </c:pt>
                <c:pt idx="3">
                  <c:v>0.62248322147651003</c:v>
                </c:pt>
              </c:numCache>
            </c:numRef>
          </c:val>
        </c:ser>
        <c:ser>
          <c:idx val="1"/>
          <c:order val="1"/>
          <c:tx>
            <c:strRef>
              <c:f>'CIS 2015'!$A$6</c:f>
              <c:strCache>
                <c:ptCount val="1"/>
                <c:pt idx="0">
                  <c:v>Creient d'una altra religió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2015'!$F$6:$I$6</c:f>
              <c:numCache>
                <c:formatCode>0%</c:formatCode>
                <c:ptCount val="4"/>
                <c:pt idx="0">
                  <c:v>2.1276595744680851E-2</c:v>
                </c:pt>
                <c:pt idx="1">
                  <c:v>5.0420168067226892E-2</c:v>
                </c:pt>
                <c:pt idx="2">
                  <c:v>4.2168674698795178E-2</c:v>
                </c:pt>
                <c:pt idx="3">
                  <c:v>4.1946308724832217E-2</c:v>
                </c:pt>
              </c:numCache>
            </c:numRef>
          </c:val>
        </c:ser>
        <c:ser>
          <c:idx val="2"/>
          <c:order val="2"/>
          <c:tx>
            <c:strRef>
              <c:f>'CIS 2015'!$A$7</c:f>
              <c:strCache>
                <c:ptCount val="1"/>
                <c:pt idx="0">
                  <c:v>No creient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2015'!$F$7:$I$7</c:f>
              <c:numCache>
                <c:formatCode>0%</c:formatCode>
                <c:ptCount val="4"/>
                <c:pt idx="0">
                  <c:v>0.53191489361702127</c:v>
                </c:pt>
                <c:pt idx="1">
                  <c:v>0.31932773109243695</c:v>
                </c:pt>
                <c:pt idx="2">
                  <c:v>0.37951807228915663</c:v>
                </c:pt>
                <c:pt idx="3">
                  <c:v>0.2348993288590604</c:v>
                </c:pt>
              </c:numCache>
            </c:numRef>
          </c:val>
        </c:ser>
        <c:ser>
          <c:idx val="3"/>
          <c:order val="3"/>
          <c:tx>
            <c:strRef>
              <c:f>'CIS 2015'!$A$8</c:f>
              <c:strCache>
                <c:ptCount val="1"/>
                <c:pt idx="0">
                  <c:v>Ateu/a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2015'!$F$8:$I$8</c:f>
              <c:numCache>
                <c:formatCode>0%</c:formatCode>
                <c:ptCount val="4"/>
                <c:pt idx="0">
                  <c:v>0.14893617021276595</c:v>
                </c:pt>
                <c:pt idx="1">
                  <c:v>0.15126050420168066</c:v>
                </c:pt>
                <c:pt idx="2">
                  <c:v>0.15060240963855423</c:v>
                </c:pt>
                <c:pt idx="3">
                  <c:v>9.3959731543624164E-2</c:v>
                </c:pt>
              </c:numCache>
            </c:numRef>
          </c:val>
        </c:ser>
        <c:ser>
          <c:idx val="4"/>
          <c:order val="4"/>
          <c:tx>
            <c:strRef>
              <c:f>'CIS 2015'!$A$9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2015'!$F$4:$I$4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2015'!$F$9:$I$9</c:f>
              <c:numCache>
                <c:formatCode>0%</c:formatCode>
                <c:ptCount val="4"/>
                <c:pt idx="0">
                  <c:v>0</c:v>
                </c:pt>
                <c:pt idx="1">
                  <c:v>8.4033613445378148E-3</c:v>
                </c:pt>
                <c:pt idx="2">
                  <c:v>6.024096385542169E-3</c:v>
                </c:pt>
                <c:pt idx="3">
                  <c:v>6.7114093959731542E-3</c:v>
                </c:pt>
              </c:numCache>
            </c:numRef>
          </c:val>
        </c:ser>
        <c:dLbls>
          <c:showVal val="1"/>
        </c:dLbls>
        <c:gapWidth val="95"/>
        <c:overlap val="100"/>
        <c:axId val="122458880"/>
        <c:axId val="122460416"/>
      </c:barChart>
      <c:catAx>
        <c:axId val="122458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460416"/>
        <c:crosses val="autoZero"/>
        <c:auto val="1"/>
        <c:lblAlgn val="ctr"/>
        <c:lblOffset val="100"/>
      </c:catAx>
      <c:valAx>
        <c:axId val="122460416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45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72517625613994"/>
          <c:y val="0.18189831949819324"/>
          <c:w val="0.67748557306797463"/>
          <c:h val="8.03576751564774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Sentiment</a:t>
            </a:r>
            <a:r>
              <a:rPr lang="en-GB" sz="1200" b="1" baseline="0"/>
              <a:t> de religiositat. Població jove (18-34 anys) i la població total. 2012</a:t>
            </a:r>
            <a:endParaRPr lang="en-GB" sz="1200" b="1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'CIS 2012'!$A$5</c:f>
              <c:strCache>
                <c:ptCount val="1"/>
                <c:pt idx="0">
                  <c:v>Catòlic/a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2012'!$F$4:$I$4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2012'!$F$5:$I$5</c:f>
              <c:numCache>
                <c:formatCode>0%</c:formatCode>
                <c:ptCount val="4"/>
                <c:pt idx="0">
                  <c:v>0.41666666666666669</c:v>
                </c:pt>
                <c:pt idx="1">
                  <c:v>0.53658536585365857</c:v>
                </c:pt>
                <c:pt idx="2">
                  <c:v>0.5</c:v>
                </c:pt>
                <c:pt idx="3">
                  <c:v>0.68702290076335881</c:v>
                </c:pt>
              </c:numCache>
            </c:numRef>
          </c:val>
        </c:ser>
        <c:ser>
          <c:idx val="1"/>
          <c:order val="1"/>
          <c:tx>
            <c:strRef>
              <c:f>'CIS 2012'!$A$6</c:f>
              <c:strCache>
                <c:ptCount val="1"/>
                <c:pt idx="0">
                  <c:v>Creient d'una altra religió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2012'!$F$4:$I$4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2012'!$F$6:$I$6</c:f>
              <c:numCache>
                <c:formatCode>0%</c:formatCode>
                <c:ptCount val="4"/>
                <c:pt idx="0">
                  <c:v>0</c:v>
                </c:pt>
                <c:pt idx="1">
                  <c:v>3.6585365853658534E-2</c:v>
                </c:pt>
                <c:pt idx="2">
                  <c:v>2.5423728813559324E-2</c:v>
                </c:pt>
                <c:pt idx="3">
                  <c:v>1.7811704834605598E-2</c:v>
                </c:pt>
              </c:numCache>
            </c:numRef>
          </c:val>
        </c:ser>
        <c:ser>
          <c:idx val="2"/>
          <c:order val="2"/>
          <c:tx>
            <c:strRef>
              <c:f>'CIS 2012'!$A$7</c:f>
              <c:strCache>
                <c:ptCount val="1"/>
                <c:pt idx="0">
                  <c:v>No creient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2012'!$F$4:$I$4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2012'!$F$7:$I$7</c:f>
              <c:numCache>
                <c:formatCode>0%</c:formatCode>
                <c:ptCount val="4"/>
                <c:pt idx="0">
                  <c:v>0.44444444444444442</c:v>
                </c:pt>
                <c:pt idx="1">
                  <c:v>0.34146341463414637</c:v>
                </c:pt>
                <c:pt idx="2">
                  <c:v>0.3728813559322034</c:v>
                </c:pt>
                <c:pt idx="3">
                  <c:v>0.2340966921119593</c:v>
                </c:pt>
              </c:numCache>
            </c:numRef>
          </c:val>
        </c:ser>
        <c:ser>
          <c:idx val="3"/>
          <c:order val="3"/>
          <c:tx>
            <c:strRef>
              <c:f>'CIS 2012'!$A$8</c:f>
              <c:strCache>
                <c:ptCount val="1"/>
                <c:pt idx="0">
                  <c:v>Ateu/a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2012'!$F$4:$I$4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2012'!$F$8:$I$8</c:f>
              <c:numCache>
                <c:formatCode>0%</c:formatCode>
                <c:ptCount val="4"/>
                <c:pt idx="0">
                  <c:v>0.1111111111111111</c:v>
                </c:pt>
                <c:pt idx="1">
                  <c:v>6.097560975609756E-2</c:v>
                </c:pt>
                <c:pt idx="2">
                  <c:v>7.6271186440677971E-2</c:v>
                </c:pt>
                <c:pt idx="3">
                  <c:v>4.5801526717557252E-2</c:v>
                </c:pt>
              </c:numCache>
            </c:numRef>
          </c:val>
        </c:ser>
        <c:ser>
          <c:idx val="4"/>
          <c:order val="4"/>
          <c:tx>
            <c:strRef>
              <c:f>'CIS 2012'!$A$9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2012'!$F$4:$I$4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2012'!$F$9:$I$9</c:f>
              <c:numCache>
                <c:formatCode>0%</c:formatCode>
                <c:ptCount val="4"/>
                <c:pt idx="0">
                  <c:v>2.7777777777777776E-2</c:v>
                </c:pt>
                <c:pt idx="1">
                  <c:v>2.4390243902439025E-2</c:v>
                </c:pt>
                <c:pt idx="2">
                  <c:v>2.5423728813559324E-2</c:v>
                </c:pt>
                <c:pt idx="3">
                  <c:v>1.5267175572519083E-2</c:v>
                </c:pt>
              </c:numCache>
            </c:numRef>
          </c:val>
        </c:ser>
        <c:dLbls>
          <c:showVal val="1"/>
        </c:dLbls>
        <c:gapWidth val="95"/>
        <c:overlap val="100"/>
        <c:axId val="122645888"/>
        <c:axId val="122487936"/>
      </c:barChart>
      <c:catAx>
        <c:axId val="122645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2487936"/>
        <c:crosses val="autoZero"/>
        <c:auto val="1"/>
        <c:lblAlgn val="ctr"/>
        <c:lblOffset val="100"/>
      </c:catAx>
      <c:valAx>
        <c:axId val="122487936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64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72517625613994"/>
          <c:y val="0.18189831949819324"/>
          <c:w val="0.66943208058925852"/>
          <c:h val="8.03576751564774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Sentiment</a:t>
            </a:r>
            <a:r>
              <a:rPr lang="en-GB" sz="1200" b="1" baseline="0"/>
              <a:t> de religiositat. Població jove (18-34 anys) i la població total. 2011</a:t>
            </a:r>
            <a:endParaRPr lang="en-GB" sz="1200" b="1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'CIS 2011'!$A$5</c:f>
              <c:strCache>
                <c:ptCount val="1"/>
                <c:pt idx="0">
                  <c:v>Catòlic/a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2011'!$F$5:$I$5</c:f>
              <c:numCache>
                <c:formatCode>0%</c:formatCode>
                <c:ptCount val="4"/>
                <c:pt idx="0">
                  <c:v>0.48214285714285715</c:v>
                </c:pt>
                <c:pt idx="1">
                  <c:v>0.57462686567164178</c:v>
                </c:pt>
                <c:pt idx="2">
                  <c:v>0.54736842105263162</c:v>
                </c:pt>
                <c:pt idx="3">
                  <c:v>0.72026800670016755</c:v>
                </c:pt>
              </c:numCache>
            </c:numRef>
          </c:val>
        </c:ser>
        <c:ser>
          <c:idx val="1"/>
          <c:order val="1"/>
          <c:tx>
            <c:strRef>
              <c:f>'CIS 2011'!$A$6</c:f>
              <c:strCache>
                <c:ptCount val="1"/>
                <c:pt idx="0">
                  <c:v>Creient d'una altra religió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2011'!$F$6:$I$6</c:f>
              <c:numCache>
                <c:formatCode>0%</c:formatCode>
                <c:ptCount val="4"/>
                <c:pt idx="0">
                  <c:v>3.5714285714285712E-2</c:v>
                </c:pt>
                <c:pt idx="1">
                  <c:v>7.462686567164179E-3</c:v>
                </c:pt>
                <c:pt idx="2">
                  <c:v>1.5789473684210527E-2</c:v>
                </c:pt>
                <c:pt idx="3">
                  <c:v>2.0100502512562814E-2</c:v>
                </c:pt>
              </c:numCache>
            </c:numRef>
          </c:val>
        </c:ser>
        <c:ser>
          <c:idx val="2"/>
          <c:order val="2"/>
          <c:tx>
            <c:strRef>
              <c:f>'CIS 2011'!$A$7</c:f>
              <c:strCache>
                <c:ptCount val="1"/>
                <c:pt idx="0">
                  <c:v>No creient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2011'!$F$7:$I$7</c:f>
              <c:numCache>
                <c:formatCode>0%</c:formatCode>
                <c:ptCount val="4"/>
                <c:pt idx="0">
                  <c:v>0.32142857142857145</c:v>
                </c:pt>
                <c:pt idx="1">
                  <c:v>0.2462686567164179</c:v>
                </c:pt>
                <c:pt idx="2">
                  <c:v>0.26842105263157895</c:v>
                </c:pt>
                <c:pt idx="3">
                  <c:v>0.16080402010050251</c:v>
                </c:pt>
              </c:numCache>
            </c:numRef>
          </c:val>
        </c:ser>
        <c:ser>
          <c:idx val="3"/>
          <c:order val="3"/>
          <c:tx>
            <c:strRef>
              <c:f>'CIS 2011'!$A$8</c:f>
              <c:strCache>
                <c:ptCount val="1"/>
                <c:pt idx="0">
                  <c:v>Ateu/a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2011'!$F$8:$I$8</c:f>
              <c:numCache>
                <c:formatCode>0%</c:formatCode>
                <c:ptCount val="4"/>
                <c:pt idx="0">
                  <c:v>0.16071428571428573</c:v>
                </c:pt>
                <c:pt idx="1">
                  <c:v>0.12686567164179105</c:v>
                </c:pt>
                <c:pt idx="2">
                  <c:v>0.1368421052631579</c:v>
                </c:pt>
                <c:pt idx="3">
                  <c:v>7.5376884422110546E-2</c:v>
                </c:pt>
              </c:numCache>
            </c:numRef>
          </c:val>
        </c:ser>
        <c:ser>
          <c:idx val="4"/>
          <c:order val="4"/>
          <c:tx>
            <c:strRef>
              <c:f>'CIS 2011'!$A$9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'CIS 2011'!$F$4:$I$4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2011'!$F$9:$I$9</c:f>
              <c:numCache>
                <c:formatCode>0%</c:formatCode>
                <c:ptCount val="4"/>
                <c:pt idx="0">
                  <c:v>0</c:v>
                </c:pt>
                <c:pt idx="1">
                  <c:v>4.4776119402985072E-2</c:v>
                </c:pt>
                <c:pt idx="2">
                  <c:v>3.1578947368421054E-2</c:v>
                </c:pt>
                <c:pt idx="3">
                  <c:v>2.3450586264656615E-2</c:v>
                </c:pt>
              </c:numCache>
            </c:numRef>
          </c:val>
        </c:ser>
        <c:dLbls>
          <c:showVal val="1"/>
        </c:dLbls>
        <c:gapWidth val="95"/>
        <c:overlap val="100"/>
        <c:axId val="122534144"/>
        <c:axId val="124784640"/>
      </c:barChart>
      <c:catAx>
        <c:axId val="122534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784640"/>
        <c:crosses val="autoZero"/>
        <c:auto val="1"/>
        <c:lblAlgn val="ctr"/>
        <c:lblOffset val="100"/>
      </c:catAx>
      <c:valAx>
        <c:axId val="12478464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53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72517625613994"/>
          <c:y val="0.18189831949819324"/>
          <c:w val="0.66943208058925852"/>
          <c:h val="8.03576751564774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11</xdr:row>
      <xdr:rowOff>38100</xdr:rowOff>
    </xdr:from>
    <xdr:to>
      <xdr:col>6</xdr:col>
      <xdr:colOff>238125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371476</xdr:colOff>
      <xdr:row>11</xdr:row>
      <xdr:rowOff>66675</xdr:rowOff>
    </xdr:from>
    <xdr:to>
      <xdr:col>10</xdr:col>
      <xdr:colOff>704850</xdr:colOff>
      <xdr:row>24</xdr:row>
      <xdr:rowOff>123825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11</xdr:row>
      <xdr:rowOff>104775</xdr:rowOff>
    </xdr:from>
    <xdr:to>
      <xdr:col>6</xdr:col>
      <xdr:colOff>95249</xdr:colOff>
      <xdr:row>24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11</xdr:row>
      <xdr:rowOff>104775</xdr:rowOff>
    </xdr:from>
    <xdr:to>
      <xdr:col>6</xdr:col>
      <xdr:colOff>95249</xdr:colOff>
      <xdr:row>24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11</xdr:row>
      <xdr:rowOff>104775</xdr:rowOff>
    </xdr:from>
    <xdr:to>
      <xdr:col>6</xdr:col>
      <xdr:colOff>95249</xdr:colOff>
      <xdr:row>24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zoomScaleNormal="100" workbookViewId="0">
      <selection activeCell="M3" sqref="M3"/>
    </sheetView>
  </sheetViews>
  <sheetFormatPr baseColWidth="10" defaultColWidth="11.42578125" defaultRowHeight="15.75"/>
  <cols>
    <col min="1" max="1" width="30.85546875" style="4" customWidth="1"/>
    <col min="2" max="16384" width="11.42578125" style="4"/>
  </cols>
  <sheetData>
    <row r="1" spans="1:11">
      <c r="A1" s="9" t="s">
        <v>16</v>
      </c>
    </row>
    <row r="2" spans="1:11" ht="16.5" thickBot="1"/>
    <row r="3" spans="1:11" s="1" customFormat="1" ht="15.75" customHeight="1">
      <c r="A3" s="24"/>
      <c r="B3" s="26">
        <v>2011</v>
      </c>
      <c r="C3" s="26"/>
      <c r="D3" s="26">
        <v>2012</v>
      </c>
      <c r="E3" s="26"/>
      <c r="F3" s="26">
        <v>2015</v>
      </c>
      <c r="G3" s="27"/>
    </row>
    <row r="4" spans="1:11" s="1" customFormat="1" ht="32.25" thickBot="1">
      <c r="A4" s="25"/>
      <c r="B4" s="11" t="s">
        <v>0</v>
      </c>
      <c r="C4" s="11" t="s">
        <v>2</v>
      </c>
      <c r="D4" s="11" t="s">
        <v>0</v>
      </c>
      <c r="E4" s="11" t="s">
        <v>2</v>
      </c>
      <c r="F4" s="11" t="s">
        <v>0</v>
      </c>
      <c r="G4" s="8" t="s">
        <v>2</v>
      </c>
    </row>
    <row r="5" spans="1:11">
      <c r="A5" s="6" t="s">
        <v>17</v>
      </c>
      <c r="B5" s="16">
        <v>0.54736842105263162</v>
      </c>
      <c r="C5" s="16">
        <v>0.72026800670016755</v>
      </c>
      <c r="D5" s="16">
        <v>0.5</v>
      </c>
      <c r="E5" s="16">
        <v>0.68702290076335881</v>
      </c>
      <c r="F5" s="16">
        <v>0.42168674698795183</v>
      </c>
      <c r="G5" s="16">
        <v>0.62248322147651003</v>
      </c>
    </row>
    <row r="6" spans="1:11">
      <c r="A6" s="2" t="s">
        <v>10</v>
      </c>
      <c r="B6" s="16">
        <v>1.5789473684210527E-2</v>
      </c>
      <c r="C6" s="16">
        <v>2.0100502512562814E-2</v>
      </c>
      <c r="D6" s="16">
        <v>2.5423728813559324E-2</v>
      </c>
      <c r="E6" s="16">
        <v>1.7811704834605598E-2</v>
      </c>
      <c r="F6" s="16">
        <v>4.2168674698795178E-2</v>
      </c>
      <c r="G6" s="16">
        <v>4.1946308724832217E-2</v>
      </c>
    </row>
    <row r="7" spans="1:11">
      <c r="A7" s="2" t="s">
        <v>11</v>
      </c>
      <c r="B7" s="16">
        <v>0.26842105263157895</v>
      </c>
      <c r="C7" s="16">
        <v>0.16080402010050251</v>
      </c>
      <c r="D7" s="16">
        <v>0.3728813559322034</v>
      </c>
      <c r="E7" s="16">
        <v>0.2340966921119593</v>
      </c>
      <c r="F7" s="16">
        <v>0.37951807228915663</v>
      </c>
      <c r="G7" s="16">
        <v>0.2348993288590604</v>
      </c>
    </row>
    <row r="8" spans="1:11">
      <c r="A8" s="2" t="s">
        <v>12</v>
      </c>
      <c r="B8" s="16">
        <v>0.1368421052631579</v>
      </c>
      <c r="C8" s="16">
        <v>7.5376884422110546E-2</v>
      </c>
      <c r="D8" s="16">
        <v>7.6271186440677971E-2</v>
      </c>
      <c r="E8" s="16">
        <v>4.5801526717557252E-2</v>
      </c>
      <c r="F8" s="16">
        <v>0.15060240963855423</v>
      </c>
      <c r="G8" s="16">
        <v>9.3959731543624164E-2</v>
      </c>
    </row>
    <row r="9" spans="1:11">
      <c r="A9" s="2" t="s">
        <v>8</v>
      </c>
      <c r="B9" s="16">
        <v>3.1578947368421054E-2</v>
      </c>
      <c r="C9" s="16">
        <v>2.3450586264656615E-2</v>
      </c>
      <c r="D9" s="16">
        <v>2.5423728813559324E-2</v>
      </c>
      <c r="E9" s="16">
        <v>1.5267175572519083E-2</v>
      </c>
      <c r="F9" s="16">
        <v>6.024096385542169E-3</v>
      </c>
      <c r="G9" s="16">
        <v>6.7114093959731542E-3</v>
      </c>
    </row>
    <row r="10" spans="1:11">
      <c r="A10" s="17" t="s">
        <v>18</v>
      </c>
      <c r="B10" s="19">
        <v>1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</row>
    <row r="11" spans="1:11" ht="15.75" customHeight="1">
      <c r="A11" s="15" t="s">
        <v>6</v>
      </c>
      <c r="B11" s="14"/>
    </row>
    <row r="12" spans="1:11">
      <c r="A12" s="10"/>
      <c r="B12" s="10"/>
    </row>
    <row r="13" spans="1:11">
      <c r="G13" s="20"/>
      <c r="H13" s="23">
        <v>2015</v>
      </c>
      <c r="I13" s="23"/>
      <c r="J13" s="23">
        <v>2011</v>
      </c>
      <c r="K13" s="23"/>
    </row>
    <row r="14" spans="1:11" ht="25.5">
      <c r="G14" s="20"/>
      <c r="H14" s="21" t="s">
        <v>20</v>
      </c>
      <c r="I14" s="21" t="s">
        <v>2</v>
      </c>
      <c r="J14" s="21" t="s">
        <v>20</v>
      </c>
      <c r="K14" s="21" t="s">
        <v>2</v>
      </c>
    </row>
    <row r="15" spans="1:11">
      <c r="G15" s="20" t="s">
        <v>17</v>
      </c>
      <c r="H15" s="22">
        <v>0.42168674698795183</v>
      </c>
      <c r="I15" s="22">
        <v>0.62248322147651003</v>
      </c>
      <c r="J15" s="22">
        <v>0.54736842105263162</v>
      </c>
      <c r="K15" s="22">
        <v>0.72026800670016755</v>
      </c>
    </row>
    <row r="16" spans="1:11">
      <c r="G16" s="20" t="s">
        <v>10</v>
      </c>
      <c r="H16" s="22">
        <v>4.2168674698795178E-2</v>
      </c>
      <c r="I16" s="22">
        <v>4.1946308724832217E-2</v>
      </c>
      <c r="J16" s="22">
        <v>1.5789473684210527E-2</v>
      </c>
      <c r="K16" s="22">
        <v>2.0100502512562814E-2</v>
      </c>
    </row>
    <row r="17" spans="7:11">
      <c r="G17" s="20" t="s">
        <v>11</v>
      </c>
      <c r="H17" s="22">
        <v>0.37951807228915663</v>
      </c>
      <c r="I17" s="22">
        <v>0.2348993288590604</v>
      </c>
      <c r="J17" s="22">
        <v>0.26842105263157895</v>
      </c>
      <c r="K17" s="22">
        <v>0.16080402010050251</v>
      </c>
    </row>
    <row r="18" spans="7:11">
      <c r="G18" s="20" t="s">
        <v>12</v>
      </c>
      <c r="H18" s="22">
        <v>0.15060240963855423</v>
      </c>
      <c r="I18" s="22">
        <v>9.3959731543624164E-2</v>
      </c>
      <c r="J18" s="22">
        <v>0.1368421052631579</v>
      </c>
      <c r="K18" s="22">
        <v>7.5376884422110546E-2</v>
      </c>
    </row>
    <row r="19" spans="7:11">
      <c r="G19" s="20" t="s">
        <v>8</v>
      </c>
      <c r="H19" s="22">
        <v>6.024096385542169E-3</v>
      </c>
      <c r="I19" s="22">
        <v>6.7114093959731542E-3</v>
      </c>
      <c r="J19" s="22">
        <v>3.1578947368421054E-2</v>
      </c>
      <c r="K19" s="22">
        <v>2.3450586264656615E-2</v>
      </c>
    </row>
  </sheetData>
  <mergeCells count="6">
    <mergeCell ref="J13:K13"/>
    <mergeCell ref="H13:I13"/>
    <mergeCell ref="A3:A4"/>
    <mergeCell ref="F3:G3"/>
    <mergeCell ref="D3:E3"/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showGridLines="0" workbookViewId="0">
      <selection activeCell="B3" sqref="B3:E3"/>
    </sheetView>
  </sheetViews>
  <sheetFormatPr baseColWidth="10" defaultColWidth="11.42578125" defaultRowHeight="15.75"/>
  <cols>
    <col min="1" max="1" width="30.85546875" style="4" customWidth="1"/>
    <col min="2" max="3" width="11.42578125" style="5"/>
    <col min="4" max="16384" width="11.42578125" style="4"/>
  </cols>
  <sheetData>
    <row r="1" spans="1:9">
      <c r="A1" s="9" t="s">
        <v>7</v>
      </c>
    </row>
    <row r="2" spans="1:9" ht="16.5" thickBot="1"/>
    <row r="3" spans="1:9" s="1" customFormat="1" ht="15.75" customHeight="1">
      <c r="A3" s="24"/>
      <c r="B3" s="28" t="s">
        <v>19</v>
      </c>
      <c r="C3" s="29"/>
      <c r="D3" s="29"/>
      <c r="E3" s="29"/>
      <c r="F3" s="30" t="s">
        <v>3</v>
      </c>
      <c r="G3" s="29"/>
      <c r="H3" s="29"/>
      <c r="I3" s="31"/>
    </row>
    <row r="4" spans="1:9" s="1" customFormat="1" ht="32.25" thickBot="1">
      <c r="A4" s="25"/>
      <c r="B4" s="11" t="s">
        <v>9</v>
      </c>
      <c r="C4" s="11" t="s">
        <v>1</v>
      </c>
      <c r="D4" s="11" t="s">
        <v>0</v>
      </c>
      <c r="E4" s="13" t="s">
        <v>2</v>
      </c>
      <c r="F4" s="12" t="s">
        <v>9</v>
      </c>
      <c r="G4" s="11" t="s">
        <v>1</v>
      </c>
      <c r="H4" s="11" t="s">
        <v>0</v>
      </c>
      <c r="I4" s="8" t="s">
        <v>2</v>
      </c>
    </row>
    <row r="5" spans="1:9">
      <c r="A5" s="6" t="s">
        <v>17</v>
      </c>
      <c r="B5" s="7">
        <v>14</v>
      </c>
      <c r="C5" s="7">
        <v>56</v>
      </c>
      <c r="D5" s="7">
        <v>70</v>
      </c>
      <c r="E5" s="7">
        <v>371</v>
      </c>
      <c r="F5" s="16">
        <f t="shared" ref="F5:I9" si="0">B5/B$10</f>
        <v>0.2978723404255319</v>
      </c>
      <c r="G5" s="16">
        <f t="shared" si="0"/>
        <v>0.47058823529411764</v>
      </c>
      <c r="H5" s="16">
        <f t="shared" si="0"/>
        <v>0.42168674698795183</v>
      </c>
      <c r="I5" s="16">
        <f t="shared" si="0"/>
        <v>0.62248322147651003</v>
      </c>
    </row>
    <row r="6" spans="1:9">
      <c r="A6" s="2" t="s">
        <v>10</v>
      </c>
      <c r="B6" s="3">
        <v>1</v>
      </c>
      <c r="C6" s="3">
        <v>6</v>
      </c>
      <c r="D6" s="7">
        <v>7</v>
      </c>
      <c r="E6" s="3">
        <v>25</v>
      </c>
      <c r="F6" s="16">
        <f t="shared" si="0"/>
        <v>2.1276595744680851E-2</v>
      </c>
      <c r="G6" s="16">
        <f t="shared" si="0"/>
        <v>5.0420168067226892E-2</v>
      </c>
      <c r="H6" s="16">
        <f t="shared" si="0"/>
        <v>4.2168674698795178E-2</v>
      </c>
      <c r="I6" s="16">
        <f t="shared" si="0"/>
        <v>4.1946308724832217E-2</v>
      </c>
    </row>
    <row r="7" spans="1:9">
      <c r="A7" s="2" t="s">
        <v>11</v>
      </c>
      <c r="B7" s="3">
        <v>25</v>
      </c>
      <c r="C7" s="3">
        <v>38</v>
      </c>
      <c r="D7" s="7">
        <v>63</v>
      </c>
      <c r="E7" s="3">
        <v>140</v>
      </c>
      <c r="F7" s="16">
        <f t="shared" si="0"/>
        <v>0.53191489361702127</v>
      </c>
      <c r="G7" s="16">
        <f t="shared" si="0"/>
        <v>0.31932773109243695</v>
      </c>
      <c r="H7" s="16">
        <f t="shared" si="0"/>
        <v>0.37951807228915663</v>
      </c>
      <c r="I7" s="16">
        <f t="shared" si="0"/>
        <v>0.2348993288590604</v>
      </c>
    </row>
    <row r="8" spans="1:9">
      <c r="A8" s="2" t="s">
        <v>12</v>
      </c>
      <c r="B8" s="3">
        <v>7</v>
      </c>
      <c r="C8" s="3">
        <v>18</v>
      </c>
      <c r="D8" s="7">
        <v>25</v>
      </c>
      <c r="E8" s="3">
        <v>56</v>
      </c>
      <c r="F8" s="16">
        <f t="shared" si="0"/>
        <v>0.14893617021276595</v>
      </c>
      <c r="G8" s="16">
        <f t="shared" si="0"/>
        <v>0.15126050420168066</v>
      </c>
      <c r="H8" s="16">
        <f t="shared" si="0"/>
        <v>0.15060240963855423</v>
      </c>
      <c r="I8" s="16">
        <f t="shared" si="0"/>
        <v>9.3959731543624164E-2</v>
      </c>
    </row>
    <row r="9" spans="1:9">
      <c r="A9" s="2" t="s">
        <v>8</v>
      </c>
      <c r="B9" s="3">
        <v>0</v>
      </c>
      <c r="C9" s="3">
        <v>1</v>
      </c>
      <c r="D9" s="7">
        <v>1</v>
      </c>
      <c r="E9" s="3">
        <v>4</v>
      </c>
      <c r="F9" s="16">
        <f t="shared" si="0"/>
        <v>0</v>
      </c>
      <c r="G9" s="16">
        <f t="shared" si="0"/>
        <v>8.4033613445378148E-3</v>
      </c>
      <c r="H9" s="16">
        <f t="shared" si="0"/>
        <v>6.024096385542169E-3</v>
      </c>
      <c r="I9" s="16">
        <f t="shared" si="0"/>
        <v>6.7114093959731542E-3</v>
      </c>
    </row>
    <row r="10" spans="1:9">
      <c r="A10" s="17" t="s">
        <v>18</v>
      </c>
      <c r="B10" s="18">
        <v>47</v>
      </c>
      <c r="C10" s="18">
        <v>119</v>
      </c>
      <c r="D10" s="18">
        <v>166</v>
      </c>
      <c r="E10" s="18">
        <v>596</v>
      </c>
      <c r="F10" s="19">
        <f t="shared" ref="F10" si="1">B10/B$10</f>
        <v>1</v>
      </c>
      <c r="G10" s="19">
        <f t="shared" ref="G10" si="2">C10/C$10</f>
        <v>1</v>
      </c>
      <c r="H10" s="19">
        <f>D10/D$10</f>
        <v>1</v>
      </c>
      <c r="I10" s="19">
        <f>E10/E$10</f>
        <v>1</v>
      </c>
    </row>
    <row r="11" spans="1:9" ht="15.75" customHeight="1">
      <c r="A11" s="15" t="s">
        <v>4</v>
      </c>
      <c r="B11" s="14"/>
      <c r="C11" s="14"/>
      <c r="D11" s="14"/>
      <c r="E11" s="14"/>
      <c r="F11" s="14"/>
      <c r="G11" s="14"/>
      <c r="H11" s="14"/>
    </row>
    <row r="12" spans="1:9">
      <c r="A12" s="10"/>
      <c r="B12" s="10"/>
      <c r="C12" s="10"/>
      <c r="D12" s="10"/>
      <c r="E12" s="10"/>
      <c r="F12" s="10"/>
      <c r="G12" s="10"/>
      <c r="H12" s="10"/>
    </row>
  </sheetData>
  <mergeCells count="3">
    <mergeCell ref="B3:E3"/>
    <mergeCell ref="F3:I3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showGridLines="0" workbookViewId="0">
      <selection activeCell="B3" sqref="B3:E3"/>
    </sheetView>
  </sheetViews>
  <sheetFormatPr baseColWidth="10" defaultColWidth="11.42578125" defaultRowHeight="15.75"/>
  <cols>
    <col min="1" max="1" width="30.85546875" style="4" customWidth="1"/>
    <col min="2" max="3" width="11.42578125" style="5"/>
    <col min="4" max="16384" width="11.42578125" style="4"/>
  </cols>
  <sheetData>
    <row r="1" spans="1:9">
      <c r="A1" s="9" t="s">
        <v>15</v>
      </c>
    </row>
    <row r="2" spans="1:9" ht="16.5" thickBot="1"/>
    <row r="3" spans="1:9" s="1" customFormat="1" ht="15.75" customHeight="1">
      <c r="A3" s="24"/>
      <c r="B3" s="28" t="s">
        <v>19</v>
      </c>
      <c r="C3" s="29"/>
      <c r="D3" s="29"/>
      <c r="E3" s="29"/>
      <c r="F3" s="30" t="s">
        <v>3</v>
      </c>
      <c r="G3" s="29"/>
      <c r="H3" s="29"/>
      <c r="I3" s="31"/>
    </row>
    <row r="4" spans="1:9" s="1" customFormat="1" ht="32.25" thickBot="1">
      <c r="A4" s="25"/>
      <c r="B4" s="12" t="s">
        <v>9</v>
      </c>
      <c r="C4" s="12" t="s">
        <v>1</v>
      </c>
      <c r="D4" s="12" t="s">
        <v>0</v>
      </c>
      <c r="E4" s="13" t="s">
        <v>2</v>
      </c>
      <c r="F4" s="12" t="s">
        <v>9</v>
      </c>
      <c r="G4" s="12" t="s">
        <v>1</v>
      </c>
      <c r="H4" s="12" t="s">
        <v>0</v>
      </c>
      <c r="I4" s="8" t="s">
        <v>2</v>
      </c>
    </row>
    <row r="5" spans="1:9">
      <c r="A5" s="6" t="s">
        <v>17</v>
      </c>
      <c r="B5" s="7">
        <v>15</v>
      </c>
      <c r="C5" s="7">
        <v>44</v>
      </c>
      <c r="D5" s="7">
        <v>59</v>
      </c>
      <c r="E5" s="7">
        <v>270</v>
      </c>
      <c r="F5" s="16">
        <f t="shared" ref="F5:I9" si="0">B5/B$10</f>
        <v>0.41666666666666669</v>
      </c>
      <c r="G5" s="16">
        <f t="shared" si="0"/>
        <v>0.53658536585365857</v>
      </c>
      <c r="H5" s="16">
        <f t="shared" si="0"/>
        <v>0.5</v>
      </c>
      <c r="I5" s="16">
        <f t="shared" si="0"/>
        <v>0.68702290076335881</v>
      </c>
    </row>
    <row r="6" spans="1:9">
      <c r="A6" s="2" t="s">
        <v>10</v>
      </c>
      <c r="B6" s="3">
        <v>0</v>
      </c>
      <c r="C6" s="3">
        <v>3</v>
      </c>
      <c r="D6" s="7">
        <v>3</v>
      </c>
      <c r="E6" s="3">
        <v>7</v>
      </c>
      <c r="F6" s="16">
        <f t="shared" si="0"/>
        <v>0</v>
      </c>
      <c r="G6" s="16">
        <f t="shared" si="0"/>
        <v>3.6585365853658534E-2</v>
      </c>
      <c r="H6" s="16">
        <f t="shared" si="0"/>
        <v>2.5423728813559324E-2</v>
      </c>
      <c r="I6" s="16">
        <f t="shared" si="0"/>
        <v>1.7811704834605598E-2</v>
      </c>
    </row>
    <row r="7" spans="1:9">
      <c r="A7" s="2" t="s">
        <v>11</v>
      </c>
      <c r="B7" s="3">
        <v>16</v>
      </c>
      <c r="C7" s="3">
        <v>28</v>
      </c>
      <c r="D7" s="7">
        <v>44</v>
      </c>
      <c r="E7" s="3">
        <v>92</v>
      </c>
      <c r="F7" s="16">
        <f t="shared" si="0"/>
        <v>0.44444444444444442</v>
      </c>
      <c r="G7" s="16">
        <f t="shared" si="0"/>
        <v>0.34146341463414637</v>
      </c>
      <c r="H7" s="16">
        <f t="shared" si="0"/>
        <v>0.3728813559322034</v>
      </c>
      <c r="I7" s="16">
        <f t="shared" si="0"/>
        <v>0.2340966921119593</v>
      </c>
    </row>
    <row r="8" spans="1:9">
      <c r="A8" s="2" t="s">
        <v>12</v>
      </c>
      <c r="B8" s="3">
        <v>4</v>
      </c>
      <c r="C8" s="3">
        <v>5</v>
      </c>
      <c r="D8" s="7">
        <v>9</v>
      </c>
      <c r="E8" s="3">
        <v>18</v>
      </c>
      <c r="F8" s="16">
        <f t="shared" si="0"/>
        <v>0.1111111111111111</v>
      </c>
      <c r="G8" s="16">
        <f t="shared" si="0"/>
        <v>6.097560975609756E-2</v>
      </c>
      <c r="H8" s="16">
        <f t="shared" si="0"/>
        <v>7.6271186440677971E-2</v>
      </c>
      <c r="I8" s="16">
        <f t="shared" si="0"/>
        <v>4.5801526717557252E-2</v>
      </c>
    </row>
    <row r="9" spans="1:9">
      <c r="A9" s="2" t="s">
        <v>8</v>
      </c>
      <c r="B9" s="3">
        <v>1</v>
      </c>
      <c r="C9" s="3">
        <v>2</v>
      </c>
      <c r="D9" s="7">
        <v>3</v>
      </c>
      <c r="E9" s="3">
        <v>6</v>
      </c>
      <c r="F9" s="16">
        <f t="shared" si="0"/>
        <v>2.7777777777777776E-2</v>
      </c>
      <c r="G9" s="16">
        <f t="shared" si="0"/>
        <v>2.4390243902439025E-2</v>
      </c>
      <c r="H9" s="16">
        <f t="shared" si="0"/>
        <v>2.5423728813559324E-2</v>
      </c>
      <c r="I9" s="16">
        <f t="shared" si="0"/>
        <v>1.5267175572519083E-2</v>
      </c>
    </row>
    <row r="10" spans="1:9">
      <c r="A10" s="17" t="s">
        <v>18</v>
      </c>
      <c r="B10" s="18">
        <v>36</v>
      </c>
      <c r="C10" s="18">
        <v>82</v>
      </c>
      <c r="D10" s="18">
        <v>118</v>
      </c>
      <c r="E10" s="18">
        <v>393</v>
      </c>
      <c r="F10" s="19">
        <f t="shared" ref="F10:G10" si="1">B10/B$10</f>
        <v>1</v>
      </c>
      <c r="G10" s="19">
        <f t="shared" si="1"/>
        <v>1</v>
      </c>
      <c r="H10" s="19">
        <f>D10/D$10</f>
        <v>1</v>
      </c>
      <c r="I10" s="19">
        <f>E10/E$10</f>
        <v>1</v>
      </c>
    </row>
    <row r="11" spans="1:9" ht="15.75" customHeight="1">
      <c r="A11" s="15" t="s">
        <v>14</v>
      </c>
      <c r="B11" s="14"/>
      <c r="C11" s="14"/>
      <c r="D11" s="14"/>
      <c r="E11" s="14"/>
      <c r="F11" s="14"/>
      <c r="G11" s="14"/>
      <c r="H11" s="14"/>
    </row>
    <row r="12" spans="1:9">
      <c r="A12" s="10"/>
      <c r="B12" s="10"/>
      <c r="C12" s="10"/>
      <c r="D12" s="10"/>
      <c r="E12" s="10"/>
      <c r="F12" s="10"/>
      <c r="G12" s="10"/>
      <c r="H12" s="10"/>
    </row>
  </sheetData>
  <mergeCells count="3">
    <mergeCell ref="A3:A4"/>
    <mergeCell ref="B3:E3"/>
    <mergeCell ref="F3:I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showGridLines="0" workbookViewId="0">
      <selection activeCell="B3" sqref="B3:E3"/>
    </sheetView>
  </sheetViews>
  <sheetFormatPr baseColWidth="10" defaultColWidth="11.42578125" defaultRowHeight="15.75"/>
  <cols>
    <col min="1" max="1" width="30.85546875" style="4" customWidth="1"/>
    <col min="2" max="3" width="11.42578125" style="5"/>
    <col min="4" max="16384" width="11.42578125" style="4"/>
  </cols>
  <sheetData>
    <row r="1" spans="1:9">
      <c r="A1" s="9" t="s">
        <v>13</v>
      </c>
    </row>
    <row r="2" spans="1:9" ht="16.5" thickBot="1"/>
    <row r="3" spans="1:9" s="1" customFormat="1" ht="15.75" customHeight="1">
      <c r="A3" s="24"/>
      <c r="B3" s="28" t="s">
        <v>19</v>
      </c>
      <c r="C3" s="29"/>
      <c r="D3" s="29"/>
      <c r="E3" s="29"/>
      <c r="F3" s="30" t="s">
        <v>3</v>
      </c>
      <c r="G3" s="29"/>
      <c r="H3" s="29"/>
      <c r="I3" s="31"/>
    </row>
    <row r="4" spans="1:9" s="1" customFormat="1" ht="32.25" thickBot="1">
      <c r="A4" s="25"/>
      <c r="B4" s="12" t="s">
        <v>9</v>
      </c>
      <c r="C4" s="12" t="s">
        <v>1</v>
      </c>
      <c r="D4" s="12" t="s">
        <v>0</v>
      </c>
      <c r="E4" s="13" t="s">
        <v>2</v>
      </c>
      <c r="F4" s="12" t="s">
        <v>9</v>
      </c>
      <c r="G4" s="12" t="s">
        <v>1</v>
      </c>
      <c r="H4" s="12" t="s">
        <v>0</v>
      </c>
      <c r="I4" s="8" t="s">
        <v>2</v>
      </c>
    </row>
    <row r="5" spans="1:9">
      <c r="A5" s="6" t="s">
        <v>17</v>
      </c>
      <c r="B5" s="7">
        <v>27</v>
      </c>
      <c r="C5" s="7">
        <v>77</v>
      </c>
      <c r="D5" s="7">
        <v>104</v>
      </c>
      <c r="E5" s="7">
        <v>430</v>
      </c>
      <c r="F5" s="16">
        <f t="shared" ref="F5:I9" si="0">B5/B$10</f>
        <v>0.48214285714285715</v>
      </c>
      <c r="G5" s="16">
        <f t="shared" si="0"/>
        <v>0.57462686567164178</v>
      </c>
      <c r="H5" s="16">
        <f t="shared" si="0"/>
        <v>0.54736842105263162</v>
      </c>
      <c r="I5" s="16">
        <f t="shared" si="0"/>
        <v>0.72026800670016755</v>
      </c>
    </row>
    <row r="6" spans="1:9">
      <c r="A6" s="2" t="s">
        <v>10</v>
      </c>
      <c r="B6" s="3">
        <v>2</v>
      </c>
      <c r="C6" s="3">
        <v>1</v>
      </c>
      <c r="D6" s="7">
        <v>3</v>
      </c>
      <c r="E6" s="3">
        <v>12</v>
      </c>
      <c r="F6" s="16">
        <f t="shared" si="0"/>
        <v>3.5714285714285712E-2</v>
      </c>
      <c r="G6" s="16">
        <f t="shared" si="0"/>
        <v>7.462686567164179E-3</v>
      </c>
      <c r="H6" s="16">
        <f t="shared" si="0"/>
        <v>1.5789473684210527E-2</v>
      </c>
      <c r="I6" s="16">
        <f t="shared" si="0"/>
        <v>2.0100502512562814E-2</v>
      </c>
    </row>
    <row r="7" spans="1:9">
      <c r="A7" s="2" t="s">
        <v>11</v>
      </c>
      <c r="B7" s="3">
        <v>18</v>
      </c>
      <c r="C7" s="3">
        <v>33</v>
      </c>
      <c r="D7" s="7">
        <v>51</v>
      </c>
      <c r="E7" s="3">
        <v>96</v>
      </c>
      <c r="F7" s="16">
        <f t="shared" si="0"/>
        <v>0.32142857142857145</v>
      </c>
      <c r="G7" s="16">
        <f t="shared" si="0"/>
        <v>0.2462686567164179</v>
      </c>
      <c r="H7" s="16">
        <f t="shared" si="0"/>
        <v>0.26842105263157895</v>
      </c>
      <c r="I7" s="16">
        <f t="shared" si="0"/>
        <v>0.16080402010050251</v>
      </c>
    </row>
    <row r="8" spans="1:9">
      <c r="A8" s="2" t="s">
        <v>12</v>
      </c>
      <c r="B8" s="3">
        <v>9</v>
      </c>
      <c r="C8" s="3">
        <v>17</v>
      </c>
      <c r="D8" s="7">
        <v>26</v>
      </c>
      <c r="E8" s="3">
        <v>45</v>
      </c>
      <c r="F8" s="16">
        <f t="shared" si="0"/>
        <v>0.16071428571428573</v>
      </c>
      <c r="G8" s="16">
        <f t="shared" si="0"/>
        <v>0.12686567164179105</v>
      </c>
      <c r="H8" s="16">
        <f t="shared" si="0"/>
        <v>0.1368421052631579</v>
      </c>
      <c r="I8" s="16">
        <f t="shared" si="0"/>
        <v>7.5376884422110546E-2</v>
      </c>
    </row>
    <row r="9" spans="1:9">
      <c r="A9" s="2" t="s">
        <v>8</v>
      </c>
      <c r="B9" s="3">
        <v>0</v>
      </c>
      <c r="C9" s="3">
        <v>6</v>
      </c>
      <c r="D9" s="7">
        <v>6</v>
      </c>
      <c r="E9" s="3">
        <v>14</v>
      </c>
      <c r="F9" s="16">
        <f t="shared" si="0"/>
        <v>0</v>
      </c>
      <c r="G9" s="16">
        <f t="shared" si="0"/>
        <v>4.4776119402985072E-2</v>
      </c>
      <c r="H9" s="16">
        <f t="shared" si="0"/>
        <v>3.1578947368421054E-2</v>
      </c>
      <c r="I9" s="16">
        <f t="shared" si="0"/>
        <v>2.3450586264656615E-2</v>
      </c>
    </row>
    <row r="10" spans="1:9">
      <c r="A10" s="17" t="s">
        <v>18</v>
      </c>
      <c r="B10" s="18">
        <v>56</v>
      </c>
      <c r="C10" s="18">
        <v>134</v>
      </c>
      <c r="D10" s="18">
        <v>190</v>
      </c>
      <c r="E10" s="18">
        <v>597</v>
      </c>
      <c r="F10" s="19">
        <f t="shared" ref="F10:G10" si="1">B10/B$10</f>
        <v>1</v>
      </c>
      <c r="G10" s="19">
        <f t="shared" si="1"/>
        <v>1</v>
      </c>
      <c r="H10" s="19">
        <f>D10/D$10</f>
        <v>1</v>
      </c>
      <c r="I10" s="19">
        <f>E10/E$10</f>
        <v>1</v>
      </c>
    </row>
    <row r="11" spans="1:9" ht="15.75" customHeight="1">
      <c r="A11" s="15" t="s">
        <v>5</v>
      </c>
      <c r="B11" s="14"/>
      <c r="C11" s="14"/>
      <c r="D11" s="14"/>
      <c r="E11" s="14"/>
      <c r="F11" s="14"/>
      <c r="G11" s="14"/>
      <c r="H11" s="14"/>
    </row>
    <row r="12" spans="1:9">
      <c r="A12" s="10"/>
      <c r="B12" s="10"/>
      <c r="C12" s="10"/>
      <c r="D12" s="10"/>
      <c r="E12" s="10"/>
      <c r="F12" s="10"/>
      <c r="G12" s="10"/>
      <c r="H12" s="10"/>
    </row>
  </sheetData>
  <mergeCells count="3">
    <mergeCell ref="A3:A4"/>
    <mergeCell ref="B3:E3"/>
    <mergeCell ref="F3:I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Evolució CIS 2011-2015</vt:lpstr>
      <vt:lpstr>CIS 2015</vt:lpstr>
      <vt:lpstr>CIS 2012</vt:lpstr>
      <vt:lpstr>CIS 2011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u96868</dc:creator>
  <cp:lastModifiedBy>u07572</cp:lastModifiedBy>
  <cp:lastPrinted>2018-05-25T07:58:44Z</cp:lastPrinted>
  <dcterms:created xsi:type="dcterms:W3CDTF">2010-10-05T11:21:17Z</dcterms:created>
  <dcterms:modified xsi:type="dcterms:W3CDTF">2018-05-25T07:58:49Z</dcterms:modified>
</cp:coreProperties>
</file>