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9735"/>
  </bookViews>
  <sheets>
    <sheet name="Resum 2006-2016" sheetId="7" r:id="rId1"/>
    <sheet name="Evolució 2013-2016" sheetId="6" r:id="rId2"/>
    <sheet name="Evolució 2006-2012" sheetId="8" r:id="rId3"/>
  </sheets>
  <calcPr calcId="152511"/>
</workbook>
</file>

<file path=xl/calcChain.xml><?xml version="1.0" encoding="utf-8"?>
<calcChain xmlns="http://schemas.openxmlformats.org/spreadsheetml/2006/main">
  <c r="L30" i="7"/>
  <c r="K30"/>
  <c r="J30"/>
  <c r="I30"/>
  <c r="L29"/>
  <c r="K29"/>
  <c r="J29"/>
  <c r="I29"/>
  <c r="L28"/>
  <c r="K28"/>
  <c r="J28"/>
  <c r="I28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I8"/>
  <c r="J8"/>
  <c r="K8"/>
  <c r="L8"/>
  <c r="I9"/>
  <c r="J9"/>
  <c r="K9"/>
  <c r="L9"/>
  <c r="I10"/>
  <c r="J10"/>
  <c r="K10"/>
  <c r="L10"/>
  <c r="I11"/>
  <c r="J11"/>
  <c r="K11"/>
  <c r="L11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L7"/>
  <c r="K7"/>
  <c r="J7"/>
  <c r="I7"/>
</calcChain>
</file>

<file path=xl/sharedStrings.xml><?xml version="1.0" encoding="utf-8"?>
<sst xmlns="http://schemas.openxmlformats.org/spreadsheetml/2006/main" count="102" uniqueCount="49">
  <si>
    <t>Homes</t>
  </si>
  <si>
    <t>Dones</t>
  </si>
  <si>
    <t>Total</t>
  </si>
  <si>
    <t>Balears</t>
  </si>
  <si>
    <t>Espanya</t>
  </si>
  <si>
    <t>30-34 anys</t>
  </si>
  <si>
    <t>I Tr. 2013</t>
  </si>
  <si>
    <t>Notes:</t>
  </si>
  <si>
    <t>II Tr. 2013</t>
  </si>
  <si>
    <t>III Tr. 2013</t>
  </si>
  <si>
    <t>IV Tr. 2014</t>
  </si>
  <si>
    <t>IV Tr. 2013</t>
  </si>
  <si>
    <t>I Tr. 2014</t>
  </si>
  <si>
    <t>II Tr. 2014</t>
  </si>
  <si>
    <t>III Tr. 2014</t>
  </si>
  <si>
    <t>II Sem 2015</t>
  </si>
  <si>
    <t>I Sem 2016</t>
  </si>
  <si>
    <t>I Sem 2015 (2)</t>
  </si>
  <si>
    <t>16-29 anys</t>
  </si>
  <si>
    <t>Font: elaboració de l'OBJIB a partir del Observatorio de la Emancipación (3)</t>
  </si>
  <si>
    <t>(3) A partir de l'any 2013 l'OBJOVI passa a ser l'Observatorio de la Emancipación. Es canvia així la metodologia i les franjes d'edat emprades fins aleshores (es passa de 18-34 anys a 16-29 i 30-34 anys)</t>
  </si>
  <si>
    <t>16-24 anys</t>
  </si>
  <si>
    <t>25-29 anys</t>
  </si>
  <si>
    <t>*Dades susceptibles d'errors donat que la mostra és de petit tamany</t>
  </si>
  <si>
    <t>(2) A partir de l'any 2015 l'informe es lliura de forma semestral enlloc de trimestral</t>
  </si>
  <si>
    <t>2013*</t>
  </si>
  <si>
    <t>Font: elaboració de l'OBJIB a partir del OBJOVI i el Observatorio de la Emancipación (2)</t>
  </si>
  <si>
    <t>(2) A partir de l'any 2013 l'OBJOVI passa a ser l'Observatorio de la Emancipación. Es canvia així la metodologia i les franjes d'edat emprades fins aleshores (es passa de 18-34 anys a 16-29 i 30-34 anys). Per obtenir dades comparables, l'OBJIB ha estimat les mateixes franjes en base a mitjanes ponderades de cada taxa en funció del pes de la respectiva franja d'edat. Dades susceptibles d'errors.</t>
  </si>
  <si>
    <t>*A partir del 2013 es produeix el canvi de metodologia (veure nota (2))</t>
  </si>
  <si>
    <t>(3) La taxa anual s'ha calculat en base a la mitjana dels quatre trimestres de l'any i a partir de 2015 en base a la mitja dels semestres (excepte els anys 2012 i 2016 dels quals tan sols consten les dades del primer trimestre/semestre de l'any)</t>
  </si>
  <si>
    <t>18-24</t>
  </si>
  <si>
    <t>25-29</t>
  </si>
  <si>
    <t>30-34</t>
  </si>
  <si>
    <t>2011(2)</t>
  </si>
  <si>
    <t>(2) La dada anual de 2011 no estava disponible i ha estat calculada en base a la mitjana dels trimestres publicats i disponibles de l'any 2011</t>
  </si>
  <si>
    <t>Persona jove assalariada</t>
  </si>
  <si>
    <t>Llars joves</t>
  </si>
  <si>
    <t>Dades anuals (3)</t>
  </si>
  <si>
    <t>Joves de 16-34 anys (2)</t>
  </si>
  <si>
    <t>Joves de 30-34 anys</t>
  </si>
  <si>
    <t>Preu màxim tolerable de compra per una persona jove</t>
  </si>
  <si>
    <t>Preu màxim tolerable de compra per una llar jove</t>
  </si>
  <si>
    <t>Preu màxim tolerable de compra d'un habitatge (1). Espanya i Balears</t>
  </si>
  <si>
    <t>(1) Càlcul del Observatorio de la Emancipación sobre el preu màxim que hauria de tenir un habitatge d'uns 100 metres quadrats en règim de compra per a que el cost mensual d'un prèstec hipotecari (pel 80% del seu valor) fos equivalent al 30% del salari net d'una persona jove o llar jove</t>
  </si>
  <si>
    <t>Preu mitjà habitatge lliure</t>
  </si>
  <si>
    <t>Preu màxim tolerable de compra</t>
  </si>
  <si>
    <t>Preu màxim tolerable de compra d'un habitatge (1)</t>
  </si>
  <si>
    <t>Nombre de vegades el preu màxim (4)</t>
  </si>
  <si>
    <t>(4) Càlcul propi de l'OBJIB sobre el nombre de vegades que el preu màxim tolerable representa sobre el preu real mitjà de l'habitatge (Preu mitjà / preu màxim tolerable)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</si>
</sst>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0.0"/>
    <numFmt numFmtId="166" formatCode="#,##0.00\ &quot;€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/>
    <xf numFmtId="10" fontId="0" fillId="0" borderId="0" xfId="0" applyNumberFormat="1"/>
    <xf numFmtId="0" fontId="4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10" fontId="0" fillId="0" borderId="0" xfId="0" applyNumberFormat="1" applyFont="1"/>
    <xf numFmtId="0" fontId="6" fillId="0" borderId="0" xfId="0" applyFont="1" applyBorder="1" applyAlignment="1">
      <alignment vertical="top"/>
    </xf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6" fillId="0" borderId="0" xfId="0" applyFont="1" applyAlignment="1"/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9" fontId="1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9" fontId="1" fillId="0" borderId="0" xfId="1" applyFont="1"/>
    <xf numFmtId="4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pel jovent de 16-34 anys* vs preu mitjà del mercat</a:t>
            </a:r>
            <a:endParaRPr lang="es-ES" sz="1200"/>
          </a:p>
        </c:rich>
      </c:tx>
      <c:layout>
        <c:manualLayout>
          <c:xMode val="edge"/>
          <c:yMode val="edge"/>
          <c:x val="0.12804604687571949"/>
          <c:y val="1.7282561901984475E-2"/>
        </c:manualLayout>
      </c:layout>
    </c:title>
    <c:plotArea>
      <c:layout>
        <c:manualLayout>
          <c:layoutTarget val="inner"/>
          <c:xMode val="edge"/>
          <c:yMode val="edge"/>
          <c:x val="0.16563755541102179"/>
          <c:y val="0.14435106826599947"/>
          <c:w val="0.81735696921891787"/>
          <c:h val="0.58334774627160046"/>
        </c:manualLayout>
      </c:layout>
      <c:lineChart>
        <c:grouping val="standard"/>
        <c:ser>
          <c:idx val="0"/>
          <c:order val="0"/>
          <c:tx>
            <c:v>Preu mitjà -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2006-2016'!$C$7:$C$18</c:f>
              <c:numCache>
                <c:formatCode>#,##0.00\ "€"</c:formatCode>
                <c:ptCount val="12"/>
                <c:pt idx="0">
                  <c:v>197225</c:v>
                </c:pt>
                <c:pt idx="1">
                  <c:v>219972.5</c:v>
                </c:pt>
                <c:pt idx="2">
                  <c:v>236745</c:v>
                </c:pt>
                <c:pt idx="3">
                  <c:v>240952.5</c:v>
                </c:pt>
                <c:pt idx="4">
                  <c:v>219235</c:v>
                </c:pt>
                <c:pt idx="5">
                  <c:v>209335</c:v>
                </c:pt>
                <c:pt idx="6">
                  <c:v>198513.33333333334</c:v>
                </c:pt>
                <c:pt idx="7">
                  <c:v>188570</c:v>
                </c:pt>
                <c:pt idx="8">
                  <c:v>180985</c:v>
                </c:pt>
                <c:pt idx="9">
                  <c:v>189585</c:v>
                </c:pt>
                <c:pt idx="10">
                  <c:v>197120</c:v>
                </c:pt>
                <c:pt idx="11">
                  <c:v>204170</c:v>
                </c:pt>
              </c:numCache>
            </c:numRef>
          </c:val>
        </c:ser>
        <c:ser>
          <c:idx val="1"/>
          <c:order val="1"/>
          <c:tx>
            <c:v>Preu mitjà - 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2006-2016'!$D$7:$D$18</c:f>
              <c:numCache>
                <c:formatCode>#,##0.00\ "€"</c:formatCode>
                <c:ptCount val="12"/>
                <c:pt idx="0">
                  <c:v>176100</c:v>
                </c:pt>
                <c:pt idx="1">
                  <c:v>194427.5</c:v>
                </c:pt>
                <c:pt idx="2">
                  <c:v>205635</c:v>
                </c:pt>
                <c:pt idx="3">
                  <c:v>207107.5</c:v>
                </c:pt>
                <c:pt idx="4">
                  <c:v>191852.5</c:v>
                </c:pt>
                <c:pt idx="5">
                  <c:v>184302.5</c:v>
                </c:pt>
                <c:pt idx="6">
                  <c:v>173623.33333333334</c:v>
                </c:pt>
                <c:pt idx="7">
                  <c:v>164930</c:v>
                </c:pt>
                <c:pt idx="8">
                  <c:v>148732.5</c:v>
                </c:pt>
                <c:pt idx="9">
                  <c:v>145940</c:v>
                </c:pt>
                <c:pt idx="10">
                  <c:v>148345</c:v>
                </c:pt>
                <c:pt idx="11">
                  <c:v>150640</c:v>
                </c:pt>
              </c:numCache>
            </c:numRef>
          </c:val>
        </c:ser>
        <c:ser>
          <c:idx val="2"/>
          <c:order val="2"/>
          <c:tx>
            <c:v>Preu màxim tolerable - Balears</c:v>
          </c:tx>
          <c:marker>
            <c:symbol val="square"/>
            <c:size val="5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2006-2016'!$E$7:$E$18</c:f>
              <c:numCache>
                <c:formatCode>_-* #,##0.00\ "€"_-;\-* #,##0.00\ "€"_-;_-* "-"??\ "€"_-;_-@_-</c:formatCode>
                <c:ptCount val="12"/>
                <c:pt idx="0">
                  <c:v>94889.06</c:v>
                </c:pt>
                <c:pt idx="1">
                  <c:v>88918.87</c:v>
                </c:pt>
                <c:pt idx="2">
                  <c:v>84545.25</c:v>
                </c:pt>
                <c:pt idx="3">
                  <c:v>69001.91</c:v>
                </c:pt>
                <c:pt idx="4">
                  <c:v>89922.1</c:v>
                </c:pt>
                <c:pt idx="5">
                  <c:v>98556.93</c:v>
                </c:pt>
                <c:pt idx="6">
                  <c:v>93469.68666666669</c:v>
                </c:pt>
                <c:pt idx="7">
                  <c:v>87232.17</c:v>
                </c:pt>
                <c:pt idx="8">
                  <c:v>82157.564571580791</c:v>
                </c:pt>
                <c:pt idx="9">
                  <c:v>77124.060089152015</c:v>
                </c:pt>
                <c:pt idx="10">
                  <c:v>83114.693867271708</c:v>
                </c:pt>
                <c:pt idx="11">
                  <c:v>82405.056613293404</c:v>
                </c:pt>
              </c:numCache>
            </c:numRef>
          </c:val>
        </c:ser>
        <c:ser>
          <c:idx val="3"/>
          <c:order val="3"/>
          <c:tx>
            <c:v>Preu màxim tolerable - Espanya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2006-2016'!$F$7:$F$18</c:f>
              <c:numCache>
                <c:formatCode>_-* #,##0.00\ "€"_-;\-* #,##0.00\ "€"_-;_-* "-"??\ "€"_-;_-@_-</c:formatCode>
                <c:ptCount val="12"/>
                <c:pt idx="0">
                  <c:v>99216</c:v>
                </c:pt>
                <c:pt idx="1">
                  <c:v>94573.49</c:v>
                </c:pt>
                <c:pt idx="2">
                  <c:v>89728</c:v>
                </c:pt>
                <c:pt idx="3">
                  <c:v>72980.53</c:v>
                </c:pt>
                <c:pt idx="4">
                  <c:v>93292.83</c:v>
                </c:pt>
                <c:pt idx="5">
                  <c:v>104255.67</c:v>
                </c:pt>
                <c:pt idx="6">
                  <c:v>99579.16333333333</c:v>
                </c:pt>
                <c:pt idx="7">
                  <c:v>93913.94</c:v>
                </c:pt>
                <c:pt idx="8">
                  <c:v>87789.396766626596</c:v>
                </c:pt>
                <c:pt idx="9">
                  <c:v>81268.286525614007</c:v>
                </c:pt>
                <c:pt idx="10">
                  <c:v>86357.620478628756</c:v>
                </c:pt>
                <c:pt idx="11">
                  <c:v>86023.490074365109</c:v>
                </c:pt>
              </c:numCache>
            </c:numRef>
          </c:val>
        </c:ser>
        <c:dLbls/>
        <c:marker val="1"/>
        <c:axId val="62980096"/>
        <c:axId val="62982400"/>
      </c:lineChart>
      <c:catAx>
        <c:axId val="629800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2982400"/>
        <c:crosses val="autoZero"/>
        <c:auto val="1"/>
        <c:lblAlgn val="ctr"/>
        <c:lblOffset val="100"/>
      </c:catAx>
      <c:valAx>
        <c:axId val="62982400"/>
        <c:scaling>
          <c:orientation val="minMax"/>
          <c:min val="50000"/>
        </c:scaling>
        <c:axPos val="l"/>
        <c:majorGridlines/>
        <c:numFmt formatCode="#,##0.00\ &quot;€&quot;" sourceLinked="1"/>
        <c:majorTickMark val="none"/>
        <c:tickLblPos val="nextTo"/>
        <c:crossAx val="629800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3120873048763643E-2"/>
          <c:y val="0.84644363898957098"/>
          <c:w val="0.88586784546668507"/>
          <c:h val="0.10836839839464504"/>
        </c:manualLayout>
      </c:layout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per una persona jove de 30-34 anys (2006-2012) </a:t>
            </a:r>
            <a:endParaRPr lang="es-ES" sz="1200"/>
          </a:p>
        </c:rich>
      </c:tx>
    </c:title>
    <c:plotArea>
      <c:layout>
        <c:manualLayout>
          <c:layoutTarget val="inner"/>
          <c:xMode val="edge"/>
          <c:yMode val="edge"/>
          <c:x val="0.13848726759419441"/>
          <c:y val="0.2039319035187169"/>
          <c:w val="0.82817939111891969"/>
          <c:h val="0.45119899524666413"/>
        </c:manualLayout>
      </c:layout>
      <c:lineChart>
        <c:grouping val="standard"/>
        <c:ser>
          <c:idx val="0"/>
          <c:order val="0"/>
          <c:tx>
            <c:v>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2006-2012'!$B$5:$B$12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2011(2)</c:v>
                </c:pt>
                <c:pt idx="7">
                  <c:v>2012</c:v>
                </c:pt>
              </c:strCache>
            </c:strRef>
          </c:cat>
          <c:val>
            <c:numRef>
              <c:f>'Evolució 2006-2012'!$F$5:$F$12</c:f>
              <c:numCache>
                <c:formatCode>_-* #,##0.00\ "€"_-;\-* #,##0.00\ "€"_-;_-* "-"??\ "€"_-;_-@_-</c:formatCode>
                <c:ptCount val="8"/>
                <c:pt idx="0">
                  <c:v>111716.64</c:v>
                </c:pt>
                <c:pt idx="1">
                  <c:v>104480.16</c:v>
                </c:pt>
                <c:pt idx="2">
                  <c:v>99341.14</c:v>
                </c:pt>
                <c:pt idx="3">
                  <c:v>77783.240000000005</c:v>
                </c:pt>
                <c:pt idx="4">
                  <c:v>101190.78</c:v>
                </c:pt>
                <c:pt idx="5">
                  <c:v>109608.23</c:v>
                </c:pt>
                <c:pt idx="6">
                  <c:v>104895.44</c:v>
                </c:pt>
                <c:pt idx="7">
                  <c:v>97022.84</c:v>
                </c:pt>
              </c:numCache>
            </c:numRef>
          </c:val>
        </c:ser>
        <c:ser>
          <c:idx val="1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2006-2012'!$B$5:$B$12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2011(2)</c:v>
                </c:pt>
                <c:pt idx="7">
                  <c:v>2012</c:v>
                </c:pt>
              </c:strCache>
            </c:strRef>
          </c:cat>
          <c:val>
            <c:numRef>
              <c:f>'Evolució 2006-2012'!$L$5:$L$12</c:f>
              <c:numCache>
                <c:formatCode>_-* #,##0.00\ "€"_-;\-* #,##0.00\ "€"_-;_-* "-"??\ "€"_-;_-@_-</c:formatCode>
                <c:ptCount val="8"/>
                <c:pt idx="0">
                  <c:v>113239.62</c:v>
                </c:pt>
                <c:pt idx="1">
                  <c:v>111124.38</c:v>
                </c:pt>
                <c:pt idx="2">
                  <c:v>105430.9</c:v>
                </c:pt>
                <c:pt idx="3">
                  <c:v>82268.19</c:v>
                </c:pt>
                <c:pt idx="4">
                  <c:v>106000.32000000001</c:v>
                </c:pt>
                <c:pt idx="5">
                  <c:v>115945.98</c:v>
                </c:pt>
                <c:pt idx="6">
                  <c:v>111751.73999999999</c:v>
                </c:pt>
                <c:pt idx="7">
                  <c:v>104454.55</c:v>
                </c:pt>
              </c:numCache>
            </c:numRef>
          </c:val>
        </c:ser>
        <c:dLbls/>
        <c:marker val="1"/>
        <c:axId val="61048320"/>
        <c:axId val="61049856"/>
      </c:lineChart>
      <c:catAx>
        <c:axId val="610483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1049856"/>
        <c:crosses val="autoZero"/>
        <c:auto val="1"/>
        <c:lblAlgn val="ctr"/>
        <c:lblOffset val="100"/>
      </c:catAx>
      <c:valAx>
        <c:axId val="61049856"/>
        <c:scaling>
          <c:orientation val="minMax"/>
          <c:max val="130000"/>
          <c:min val="10000"/>
        </c:scaling>
        <c:axPos val="l"/>
        <c:majorGridlines/>
        <c:numFmt formatCode="_-* #,##0.00\ &quot;€&quot;_-;\-* #,##0.00\ &quot;€&quot;_-;_-* &quot;-&quot;??\ &quot;€&quot;_-;_-@_-" sourceLinked="1"/>
        <c:majorTickMark val="none"/>
        <c:tickLblPos val="nextTo"/>
        <c:crossAx val="61048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5436629743314"/>
          <c:y val="0.91297031052936561"/>
          <c:w val="0.83066353993886366"/>
          <c:h val="7.5110611173603306E-2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pel jovent de 30-34 anys vs preu mitjà del mercat</a:t>
            </a:r>
            <a:endParaRPr lang="es-ES" sz="1200"/>
          </a:p>
        </c:rich>
      </c:tx>
      <c:layout>
        <c:manualLayout>
          <c:xMode val="edge"/>
          <c:yMode val="edge"/>
          <c:x val="0.12804598019272201"/>
          <c:y val="1.7282561901984475E-2"/>
        </c:manualLayout>
      </c:layout>
    </c:title>
    <c:plotArea>
      <c:layout>
        <c:manualLayout>
          <c:layoutTarget val="inner"/>
          <c:xMode val="edge"/>
          <c:yMode val="edge"/>
          <c:x val="0.1609509707595865"/>
          <c:y val="0.14435106826599947"/>
          <c:w val="0.82204355387035322"/>
          <c:h val="0.58334774627160046"/>
        </c:manualLayout>
      </c:layout>
      <c:lineChart>
        <c:grouping val="standard"/>
        <c:ser>
          <c:idx val="0"/>
          <c:order val="0"/>
          <c:tx>
            <c:v>Preu mitjà -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2006-2016'!$C$7:$C$18</c:f>
              <c:numCache>
                <c:formatCode>#,##0.00\ "€"</c:formatCode>
                <c:ptCount val="12"/>
                <c:pt idx="0">
                  <c:v>197225</c:v>
                </c:pt>
                <c:pt idx="1">
                  <c:v>219972.5</c:v>
                </c:pt>
                <c:pt idx="2">
                  <c:v>236745</c:v>
                </c:pt>
                <c:pt idx="3">
                  <c:v>240952.5</c:v>
                </c:pt>
                <c:pt idx="4">
                  <c:v>219235</c:v>
                </c:pt>
                <c:pt idx="5">
                  <c:v>209335</c:v>
                </c:pt>
                <c:pt idx="6">
                  <c:v>198513.33333333334</c:v>
                </c:pt>
                <c:pt idx="7">
                  <c:v>188570</c:v>
                </c:pt>
                <c:pt idx="8">
                  <c:v>180985</c:v>
                </c:pt>
                <c:pt idx="9">
                  <c:v>189585</c:v>
                </c:pt>
                <c:pt idx="10">
                  <c:v>197120</c:v>
                </c:pt>
                <c:pt idx="11">
                  <c:v>204170</c:v>
                </c:pt>
              </c:numCache>
            </c:numRef>
          </c:val>
        </c:ser>
        <c:ser>
          <c:idx val="1"/>
          <c:order val="1"/>
          <c:tx>
            <c:v>Preu mitjà - 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2006-2016'!$D$7:$D$18</c:f>
              <c:numCache>
                <c:formatCode>#,##0.00\ "€"</c:formatCode>
                <c:ptCount val="12"/>
                <c:pt idx="0">
                  <c:v>176100</c:v>
                </c:pt>
                <c:pt idx="1">
                  <c:v>194427.5</c:v>
                </c:pt>
                <c:pt idx="2">
                  <c:v>205635</c:v>
                </c:pt>
                <c:pt idx="3">
                  <c:v>207107.5</c:v>
                </c:pt>
                <c:pt idx="4">
                  <c:v>191852.5</c:v>
                </c:pt>
                <c:pt idx="5">
                  <c:v>184302.5</c:v>
                </c:pt>
                <c:pt idx="6">
                  <c:v>173623.33333333334</c:v>
                </c:pt>
                <c:pt idx="7">
                  <c:v>164930</c:v>
                </c:pt>
                <c:pt idx="8">
                  <c:v>148732.5</c:v>
                </c:pt>
                <c:pt idx="9">
                  <c:v>145940</c:v>
                </c:pt>
                <c:pt idx="10">
                  <c:v>148345</c:v>
                </c:pt>
                <c:pt idx="11">
                  <c:v>150640</c:v>
                </c:pt>
              </c:numCache>
            </c:numRef>
          </c:val>
        </c:ser>
        <c:ser>
          <c:idx val="2"/>
          <c:order val="2"/>
          <c:tx>
            <c:v>Preu màxim tolerable - Balears</c:v>
          </c:tx>
          <c:marker>
            <c:symbol val="square"/>
            <c:size val="5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2006-2016'!$G$7:$G$18</c:f>
              <c:numCache>
                <c:formatCode>_-* #,##0.00\ "€"_-;\-* #,##0.00\ "€"_-;_-* "-"??\ "€"_-;_-@_-</c:formatCode>
                <c:ptCount val="12"/>
                <c:pt idx="0">
                  <c:v>111716.64</c:v>
                </c:pt>
                <c:pt idx="1">
                  <c:v>104480.16</c:v>
                </c:pt>
                <c:pt idx="2">
                  <c:v>99341.14</c:v>
                </c:pt>
                <c:pt idx="3">
                  <c:v>77783.240000000005</c:v>
                </c:pt>
                <c:pt idx="4">
                  <c:v>101190.78</c:v>
                </c:pt>
                <c:pt idx="5">
                  <c:v>109608.23</c:v>
                </c:pt>
                <c:pt idx="6">
                  <c:v>104895.44</c:v>
                </c:pt>
                <c:pt idx="7">
                  <c:v>97022.84</c:v>
                </c:pt>
                <c:pt idx="8">
                  <c:v>93755.832500000004</c:v>
                </c:pt>
                <c:pt idx="9">
                  <c:v>90517.647499999992</c:v>
                </c:pt>
                <c:pt idx="10">
                  <c:v>98908.345000000001</c:v>
                </c:pt>
                <c:pt idx="11">
                  <c:v>99514.55</c:v>
                </c:pt>
              </c:numCache>
            </c:numRef>
          </c:val>
        </c:ser>
        <c:ser>
          <c:idx val="3"/>
          <c:order val="3"/>
          <c:tx>
            <c:v>Preu màxim tolerable - Espanya</c:v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2006-2016'!$H$7:$H$18</c:f>
              <c:numCache>
                <c:formatCode>_-* #,##0.00\ "€"_-;\-* #,##0.00\ "€"_-;_-* "-"??\ "€"_-;_-@_-</c:formatCode>
                <c:ptCount val="12"/>
                <c:pt idx="0">
                  <c:v>113239.62</c:v>
                </c:pt>
                <c:pt idx="1">
                  <c:v>111124.38</c:v>
                </c:pt>
                <c:pt idx="2">
                  <c:v>105430.9</c:v>
                </c:pt>
                <c:pt idx="3">
                  <c:v>82268.19</c:v>
                </c:pt>
                <c:pt idx="4">
                  <c:v>106000.32000000001</c:v>
                </c:pt>
                <c:pt idx="5">
                  <c:v>115945.98</c:v>
                </c:pt>
                <c:pt idx="6">
                  <c:v>111751.73999999999</c:v>
                </c:pt>
                <c:pt idx="7">
                  <c:v>104454.55</c:v>
                </c:pt>
                <c:pt idx="8">
                  <c:v>100392.9875</c:v>
                </c:pt>
                <c:pt idx="9">
                  <c:v>95853.695000000007</c:v>
                </c:pt>
                <c:pt idx="10">
                  <c:v>105494.09</c:v>
                </c:pt>
                <c:pt idx="11">
                  <c:v>107118.08</c:v>
                </c:pt>
              </c:numCache>
            </c:numRef>
          </c:val>
        </c:ser>
        <c:dLbls/>
        <c:marker val="1"/>
        <c:axId val="72817664"/>
        <c:axId val="79139584"/>
      </c:lineChart>
      <c:catAx>
        <c:axId val="728176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79139584"/>
        <c:crosses val="autoZero"/>
        <c:auto val="1"/>
        <c:lblAlgn val="ctr"/>
        <c:lblOffset val="100"/>
      </c:catAx>
      <c:valAx>
        <c:axId val="79139584"/>
        <c:scaling>
          <c:orientation val="minMax"/>
          <c:min val="50000"/>
        </c:scaling>
        <c:axPos val="l"/>
        <c:majorGridlines/>
        <c:numFmt formatCode="#,##0.00\ &quot;€&quot;" sourceLinked="1"/>
        <c:majorTickMark val="none"/>
        <c:tickLblPos val="nextTo"/>
        <c:crossAx val="72817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3120822550959684E-2"/>
          <c:y val="0.84644363898957098"/>
          <c:w val="0.88586782539704489"/>
          <c:h val="0.10836839839464504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pel jovent de 16-34 anys* i el nombre de vegades que suposa sobre el preu mitjà d'un habitatge</a:t>
            </a:r>
            <a:endParaRPr lang="es-ES" sz="1200"/>
          </a:p>
        </c:rich>
      </c:tx>
      <c:layout>
        <c:manualLayout>
          <c:xMode val="edge"/>
          <c:yMode val="edge"/>
          <c:x val="0.12804598019272201"/>
          <c:y val="1.7282561901984475E-2"/>
        </c:manualLayout>
      </c:layout>
    </c:title>
    <c:plotArea>
      <c:layout>
        <c:manualLayout>
          <c:layoutTarget val="inner"/>
          <c:xMode val="edge"/>
          <c:yMode val="edge"/>
          <c:x val="0.18561421474336801"/>
          <c:y val="0.14435106826599947"/>
          <c:w val="0.71727772165561909"/>
          <c:h val="0.58334774627160046"/>
        </c:manualLayout>
      </c:layout>
      <c:barChart>
        <c:barDir val="col"/>
        <c:grouping val="clustered"/>
        <c:ser>
          <c:idx val="0"/>
          <c:order val="0"/>
          <c:tx>
            <c:v>N vegades - Balears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2006-2016'!$I$7:$I$18</c:f>
              <c:numCache>
                <c:formatCode>0.0</c:formatCode>
                <c:ptCount val="12"/>
                <c:pt idx="0">
                  <c:v>2.0784798584789437</c:v>
                </c:pt>
                <c:pt idx="1">
                  <c:v>2.4738562242187738</c:v>
                </c:pt>
                <c:pt idx="2">
                  <c:v>2.8002164521365778</c:v>
                </c:pt>
                <c:pt idx="3">
                  <c:v>3.4919685556530244</c:v>
                </c:pt>
                <c:pt idx="4">
                  <c:v>2.4380547162488417</c:v>
                </c:pt>
                <c:pt idx="5">
                  <c:v>2.1240008186131609</c:v>
                </c:pt>
                <c:pt idx="6">
                  <c:v>2.1238258136167207</c:v>
                </c:pt>
                <c:pt idx="7">
                  <c:v>2.1617025003505015</c:v>
                </c:pt>
                <c:pt idx="8">
                  <c:v>2.202901229409187</c:v>
                </c:pt>
                <c:pt idx="9">
                  <c:v>2.4581823075814224</c:v>
                </c:pt>
                <c:pt idx="10">
                  <c:v>2.3716624681886782</c:v>
                </c:pt>
                <c:pt idx="11">
                  <c:v>2.4776392176771314</c:v>
                </c:pt>
              </c:numCache>
            </c:numRef>
          </c:val>
        </c:ser>
        <c:ser>
          <c:idx val="1"/>
          <c:order val="1"/>
          <c:tx>
            <c:v>N vegades - Espanya</c:v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2006-2016'!$J$7:$J$18</c:f>
              <c:numCache>
                <c:formatCode>0.0</c:formatCode>
                <c:ptCount val="12"/>
                <c:pt idx="0">
                  <c:v>1.774915336236091</c:v>
                </c:pt>
                <c:pt idx="1">
                  <c:v>2.055835097129227</c:v>
                </c:pt>
                <c:pt idx="2">
                  <c:v>2.2917595399429387</c:v>
                </c:pt>
                <c:pt idx="3">
                  <c:v>2.8378459295924543</c:v>
                </c:pt>
                <c:pt idx="4">
                  <c:v>2.0564549279939306</c:v>
                </c:pt>
                <c:pt idx="5">
                  <c:v>1.7677935406294929</c:v>
                </c:pt>
                <c:pt idx="6">
                  <c:v>1.7435709190701176</c:v>
                </c:pt>
                <c:pt idx="7">
                  <c:v>1.7561823090374016</c:v>
                </c:pt>
                <c:pt idx="8">
                  <c:v>1.6941966282714123</c:v>
                </c:pt>
                <c:pt idx="9">
                  <c:v>1.7957804481826114</c:v>
                </c:pt>
                <c:pt idx="10">
                  <c:v>1.7177986051238119</c:v>
                </c:pt>
                <c:pt idx="11">
                  <c:v>1.751149597275995</c:v>
                </c:pt>
              </c:numCache>
            </c:numRef>
          </c:val>
        </c:ser>
        <c:dLbls/>
        <c:axId val="110436736"/>
        <c:axId val="104997248"/>
      </c:barChart>
      <c:lineChart>
        <c:grouping val="standard"/>
        <c:ser>
          <c:idx val="2"/>
          <c:order val="2"/>
          <c:tx>
            <c:v>Preu màxim tolerable - Balears</c:v>
          </c:tx>
          <c:marker>
            <c:symbol val="none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2006-2016'!$E$7:$E$18</c:f>
              <c:numCache>
                <c:formatCode>_-* #,##0.00\ "€"_-;\-* #,##0.00\ "€"_-;_-* "-"??\ "€"_-;_-@_-</c:formatCode>
                <c:ptCount val="12"/>
                <c:pt idx="0">
                  <c:v>94889.06</c:v>
                </c:pt>
                <c:pt idx="1">
                  <c:v>88918.87</c:v>
                </c:pt>
                <c:pt idx="2">
                  <c:v>84545.25</c:v>
                </c:pt>
                <c:pt idx="3">
                  <c:v>69001.91</c:v>
                </c:pt>
                <c:pt idx="4">
                  <c:v>89922.1</c:v>
                </c:pt>
                <c:pt idx="5">
                  <c:v>98556.93</c:v>
                </c:pt>
                <c:pt idx="6">
                  <c:v>93469.68666666669</c:v>
                </c:pt>
                <c:pt idx="7">
                  <c:v>87232.17</c:v>
                </c:pt>
                <c:pt idx="8">
                  <c:v>82157.564571580791</c:v>
                </c:pt>
                <c:pt idx="9">
                  <c:v>77124.060089152015</c:v>
                </c:pt>
                <c:pt idx="10">
                  <c:v>83114.693867271708</c:v>
                </c:pt>
                <c:pt idx="11">
                  <c:v>82405.056613293404</c:v>
                </c:pt>
              </c:numCache>
            </c:numRef>
          </c:val>
        </c:ser>
        <c:ser>
          <c:idx val="3"/>
          <c:order val="3"/>
          <c:tx>
            <c:v>Preu màxim tolerable - 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2006-2016'!$F$7:$F$18</c:f>
              <c:numCache>
                <c:formatCode>_-* #,##0.00\ "€"_-;\-* #,##0.00\ "€"_-;_-* "-"??\ "€"_-;_-@_-</c:formatCode>
                <c:ptCount val="12"/>
                <c:pt idx="0">
                  <c:v>99216</c:v>
                </c:pt>
                <c:pt idx="1">
                  <c:v>94573.49</c:v>
                </c:pt>
                <c:pt idx="2">
                  <c:v>89728</c:v>
                </c:pt>
                <c:pt idx="3">
                  <c:v>72980.53</c:v>
                </c:pt>
                <c:pt idx="4">
                  <c:v>93292.83</c:v>
                </c:pt>
                <c:pt idx="5">
                  <c:v>104255.67</c:v>
                </c:pt>
                <c:pt idx="6">
                  <c:v>99579.16333333333</c:v>
                </c:pt>
                <c:pt idx="7">
                  <c:v>93913.94</c:v>
                </c:pt>
                <c:pt idx="8">
                  <c:v>87789.396766626596</c:v>
                </c:pt>
                <c:pt idx="9">
                  <c:v>81268.286525614007</c:v>
                </c:pt>
                <c:pt idx="10">
                  <c:v>86357.620478628756</c:v>
                </c:pt>
                <c:pt idx="11">
                  <c:v>86023.490074365109</c:v>
                </c:pt>
              </c:numCache>
            </c:numRef>
          </c:val>
        </c:ser>
        <c:dLbls/>
        <c:marker val="1"/>
        <c:axId val="93500544"/>
        <c:axId val="93502464"/>
      </c:lineChart>
      <c:catAx>
        <c:axId val="935005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93502464"/>
        <c:crosses val="autoZero"/>
        <c:auto val="1"/>
        <c:lblAlgn val="ctr"/>
        <c:lblOffset val="100"/>
      </c:catAx>
      <c:valAx>
        <c:axId val="93502464"/>
        <c:scaling>
          <c:orientation val="minMax"/>
          <c:min val="50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Preu màxim tolerable</a:t>
                </a:r>
              </a:p>
            </c:rich>
          </c:tx>
          <c:layout/>
        </c:title>
        <c:numFmt formatCode="_-* #,##0.00\ &quot;€&quot;_-;\-* #,##0.00\ &quot;€&quot;_-;_-* &quot;-&quot;??\ &quot;€&quot;_-;_-@_-" sourceLinked="1"/>
        <c:majorTickMark val="none"/>
        <c:tickLblPos val="nextTo"/>
        <c:crossAx val="93500544"/>
        <c:crosses val="autoZero"/>
        <c:crossBetween val="between"/>
      </c:valAx>
      <c:valAx>
        <c:axId val="10499724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 vegades </a:t>
                </a:r>
              </a:p>
            </c:rich>
          </c:tx>
          <c:layout/>
        </c:title>
        <c:numFmt formatCode="0.0" sourceLinked="1"/>
        <c:tickLblPos val="nextTo"/>
        <c:crossAx val="110436736"/>
        <c:crosses val="max"/>
        <c:crossBetween val="between"/>
      </c:valAx>
      <c:catAx>
        <c:axId val="110436736"/>
        <c:scaling>
          <c:orientation val="minMax"/>
        </c:scaling>
        <c:delete val="1"/>
        <c:axPos val="b"/>
        <c:numFmt formatCode="General" sourceLinked="1"/>
        <c:tickLblPos val="none"/>
        <c:crossAx val="10499724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6262873116255896"/>
          <c:y val="0.83586162840756029"/>
          <c:w val="0.77553898029881585"/>
          <c:h val="0.11613342302061491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pel jovent de 30-34 anys i el nombre de vegades que suposa sobre el preu mitjà d'un habitatge</a:t>
            </a:r>
            <a:endParaRPr lang="es-ES" sz="1200"/>
          </a:p>
        </c:rich>
      </c:tx>
      <c:layout>
        <c:manualLayout>
          <c:xMode val="edge"/>
          <c:yMode val="edge"/>
          <c:x val="0.12804598019272201"/>
          <c:y val="1.7282561901984475E-2"/>
        </c:manualLayout>
      </c:layout>
    </c:title>
    <c:plotArea>
      <c:layout>
        <c:manualLayout>
          <c:layoutTarget val="inner"/>
          <c:xMode val="edge"/>
          <c:yMode val="edge"/>
          <c:x val="0.19030079939480327"/>
          <c:y val="0.14435106826599947"/>
          <c:w val="0.71024784467846624"/>
          <c:h val="0.58334774627160046"/>
        </c:manualLayout>
      </c:layout>
      <c:barChart>
        <c:barDir val="col"/>
        <c:grouping val="clustered"/>
        <c:ser>
          <c:idx val="0"/>
          <c:order val="0"/>
          <c:tx>
            <c:v>N vegades salari anual - Balears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2006-2016'!$K$7:$K$18</c:f>
              <c:numCache>
                <c:formatCode>0.0</c:formatCode>
                <c:ptCount val="12"/>
                <c:pt idx="0">
                  <c:v>1.7654039720492847</c:v>
                </c:pt>
                <c:pt idx="1">
                  <c:v>2.1053997237370234</c:v>
                </c:pt>
                <c:pt idx="2">
                  <c:v>2.3831516328481834</c:v>
                </c:pt>
                <c:pt idx="3">
                  <c:v>3.097743164208639</c:v>
                </c:pt>
                <c:pt idx="4">
                  <c:v>2.1665511423076294</c:v>
                </c:pt>
                <c:pt idx="5">
                  <c:v>1.9098474630965212</c:v>
                </c:pt>
                <c:pt idx="6">
                  <c:v>1.8924877319103037</c:v>
                </c:pt>
                <c:pt idx="7">
                  <c:v>1.9435629796035656</c:v>
                </c:pt>
                <c:pt idx="8">
                  <c:v>1.93038657088347</c:v>
                </c:pt>
                <c:pt idx="9">
                  <c:v>2.0944534600283333</c:v>
                </c:pt>
                <c:pt idx="10">
                  <c:v>1.9929562060713886</c:v>
                </c:pt>
                <c:pt idx="11">
                  <c:v>2.0516597824137275</c:v>
                </c:pt>
              </c:numCache>
            </c:numRef>
          </c:val>
        </c:ser>
        <c:ser>
          <c:idx val="1"/>
          <c:order val="1"/>
          <c:tx>
            <c:v>N vegades salari anual - Espanya</c:v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2006-2016'!$L$7:$L$18</c:f>
              <c:numCache>
                <c:formatCode>0.0</c:formatCode>
                <c:ptCount val="12"/>
                <c:pt idx="0">
                  <c:v>1.5551094219496675</c:v>
                </c:pt>
                <c:pt idx="1">
                  <c:v>1.749638558163384</c:v>
                </c:pt>
                <c:pt idx="2">
                  <c:v>1.950424401195475</c:v>
                </c:pt>
                <c:pt idx="3">
                  <c:v>2.517467565531708</c:v>
                </c:pt>
                <c:pt idx="4">
                  <c:v>1.8099237813621694</c:v>
                </c:pt>
                <c:pt idx="5">
                  <c:v>1.5895548944430846</c:v>
                </c:pt>
                <c:pt idx="6">
                  <c:v>1.5536521698304953</c:v>
                </c:pt>
                <c:pt idx="7">
                  <c:v>1.5789642480868473</c:v>
                </c:pt>
                <c:pt idx="8">
                  <c:v>1.4815028788738855</c:v>
                </c:pt>
                <c:pt idx="9">
                  <c:v>1.5225286829057554</c:v>
                </c:pt>
                <c:pt idx="10">
                  <c:v>1.4061925175144883</c:v>
                </c:pt>
                <c:pt idx="11">
                  <c:v>1.4062985445594245</c:v>
                </c:pt>
              </c:numCache>
            </c:numRef>
          </c:val>
        </c:ser>
        <c:dLbls/>
        <c:axId val="111387776"/>
        <c:axId val="111289472"/>
      </c:barChart>
      <c:lineChart>
        <c:grouping val="standard"/>
        <c:ser>
          <c:idx val="2"/>
          <c:order val="2"/>
          <c:tx>
            <c:v>Preu màxim tolerable - Balears</c:v>
          </c:tx>
          <c:marker>
            <c:symbol val="none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2006-2016'!$G$7:$G$18</c:f>
              <c:numCache>
                <c:formatCode>_-* #,##0.00\ "€"_-;\-* #,##0.00\ "€"_-;_-* "-"??\ "€"_-;_-@_-</c:formatCode>
                <c:ptCount val="12"/>
                <c:pt idx="0">
                  <c:v>111716.64</c:v>
                </c:pt>
                <c:pt idx="1">
                  <c:v>104480.16</c:v>
                </c:pt>
                <c:pt idx="2">
                  <c:v>99341.14</c:v>
                </c:pt>
                <c:pt idx="3">
                  <c:v>77783.240000000005</c:v>
                </c:pt>
                <c:pt idx="4">
                  <c:v>101190.78</c:v>
                </c:pt>
                <c:pt idx="5">
                  <c:v>109608.23</c:v>
                </c:pt>
                <c:pt idx="6">
                  <c:v>104895.44</c:v>
                </c:pt>
                <c:pt idx="7">
                  <c:v>97022.84</c:v>
                </c:pt>
                <c:pt idx="8">
                  <c:v>93755.832500000004</c:v>
                </c:pt>
                <c:pt idx="9">
                  <c:v>90517.647499999992</c:v>
                </c:pt>
                <c:pt idx="10">
                  <c:v>98908.345000000001</c:v>
                </c:pt>
                <c:pt idx="11">
                  <c:v>99514.55</c:v>
                </c:pt>
              </c:numCache>
            </c:numRef>
          </c:val>
        </c:ser>
        <c:ser>
          <c:idx val="3"/>
          <c:order val="3"/>
          <c:tx>
            <c:v>Preu màxim tolerable - 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'Resum 2006-2016'!$B$7:$B$18</c:f>
              <c:strCach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2013*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strCache>
            </c:strRef>
          </c:cat>
          <c:val>
            <c:numRef>
              <c:f>'Resum 2006-2016'!$H$7:$H$18</c:f>
              <c:numCache>
                <c:formatCode>_-* #,##0.00\ "€"_-;\-* #,##0.00\ "€"_-;_-* "-"??\ "€"_-;_-@_-</c:formatCode>
                <c:ptCount val="12"/>
                <c:pt idx="0">
                  <c:v>113239.62</c:v>
                </c:pt>
                <c:pt idx="1">
                  <c:v>111124.38</c:v>
                </c:pt>
                <c:pt idx="2">
                  <c:v>105430.9</c:v>
                </c:pt>
                <c:pt idx="3">
                  <c:v>82268.19</c:v>
                </c:pt>
                <c:pt idx="4">
                  <c:v>106000.32000000001</c:v>
                </c:pt>
                <c:pt idx="5">
                  <c:v>115945.98</c:v>
                </c:pt>
                <c:pt idx="6">
                  <c:v>111751.73999999999</c:v>
                </c:pt>
                <c:pt idx="7">
                  <c:v>104454.55</c:v>
                </c:pt>
                <c:pt idx="8">
                  <c:v>100392.9875</c:v>
                </c:pt>
                <c:pt idx="9">
                  <c:v>95853.695000000007</c:v>
                </c:pt>
                <c:pt idx="10">
                  <c:v>105494.09</c:v>
                </c:pt>
                <c:pt idx="11">
                  <c:v>107118.08</c:v>
                </c:pt>
              </c:numCache>
            </c:numRef>
          </c:val>
        </c:ser>
        <c:dLbls/>
        <c:marker val="1"/>
        <c:axId val="111227648"/>
        <c:axId val="111230336"/>
      </c:lineChart>
      <c:catAx>
        <c:axId val="1112276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11230336"/>
        <c:crosses val="autoZero"/>
        <c:auto val="1"/>
        <c:lblAlgn val="ctr"/>
        <c:lblOffset val="100"/>
      </c:catAx>
      <c:valAx>
        <c:axId val="111230336"/>
        <c:scaling>
          <c:orientation val="minMax"/>
          <c:max val="120000"/>
          <c:min val="50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Preu màxim tolerable</a:t>
                </a:r>
              </a:p>
            </c:rich>
          </c:tx>
          <c:layout/>
        </c:title>
        <c:numFmt formatCode="_-* #,##0.00\ &quot;€&quot;_-;\-* #,##0.00\ &quot;€&quot;_-;_-* &quot;-&quot;??\ &quot;€&quot;_-;_-@_-" sourceLinked="1"/>
        <c:majorTickMark val="none"/>
        <c:tickLblPos val="nextTo"/>
        <c:crossAx val="111227648"/>
        <c:crosses val="autoZero"/>
        <c:crossBetween val="between"/>
      </c:valAx>
      <c:valAx>
        <c:axId val="11128947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 vegades </a:t>
                </a:r>
              </a:p>
            </c:rich>
          </c:tx>
          <c:layout/>
        </c:title>
        <c:numFmt formatCode="0.0" sourceLinked="1"/>
        <c:tickLblPos val="nextTo"/>
        <c:crossAx val="111387776"/>
        <c:crosses val="max"/>
        <c:crossBetween val="between"/>
      </c:valAx>
      <c:catAx>
        <c:axId val="111387776"/>
        <c:scaling>
          <c:orientation val="minMax"/>
        </c:scaling>
        <c:delete val="1"/>
        <c:axPos val="b"/>
        <c:numFmt formatCode="General" sourceLinked="1"/>
        <c:tickLblPos val="none"/>
        <c:crossAx val="11128947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4388239255681795"/>
          <c:y val="0.85349831271091114"/>
          <c:w val="0.83796428785593369"/>
          <c:h val="0.11613342302061491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per una persona jove de 16-29 anys (2013-2016) </a:t>
            </a:r>
            <a:endParaRPr lang="es-ES" sz="1200"/>
          </a:p>
        </c:rich>
      </c:tx>
    </c:title>
    <c:plotArea>
      <c:layout>
        <c:manualLayout>
          <c:layoutTarget val="inner"/>
          <c:xMode val="edge"/>
          <c:yMode val="edge"/>
          <c:x val="0.13848726759419419"/>
          <c:y val="0.2039319035187169"/>
          <c:w val="0.82817939111891947"/>
          <c:h val="0.4511989952466639"/>
        </c:manualLayout>
      </c:layout>
      <c:lineChart>
        <c:grouping val="standard"/>
        <c:ser>
          <c:idx val="0"/>
          <c:order val="0"/>
          <c:tx>
            <c:v>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2013-2016'!$C$6:$C$16</c:f>
              <c:numCache>
                <c:formatCode>_-* #,##0.00\ "€"_-;\-* #,##0.00\ "€"_-;_-* "-"??\ "€"_-;_-@_-</c:formatCode>
                <c:ptCount val="11"/>
                <c:pt idx="0">
                  <c:v>78277.67</c:v>
                </c:pt>
                <c:pt idx="1">
                  <c:v>77684.25</c:v>
                </c:pt>
                <c:pt idx="2">
                  <c:v>71233.5</c:v>
                </c:pt>
                <c:pt idx="3">
                  <c:v>73540.56</c:v>
                </c:pt>
                <c:pt idx="4">
                  <c:v>67624.25</c:v>
                </c:pt>
                <c:pt idx="5">
                  <c:v>67911.27</c:v>
                </c:pt>
                <c:pt idx="6">
                  <c:v>70011.39</c:v>
                </c:pt>
                <c:pt idx="7">
                  <c:v>70737.240000000005</c:v>
                </c:pt>
                <c:pt idx="8">
                  <c:v>73636.12</c:v>
                </c:pt>
                <c:pt idx="9">
                  <c:v>73601.100000000006</c:v>
                </c:pt>
                <c:pt idx="10">
                  <c:v>72117.81</c:v>
                </c:pt>
              </c:numCache>
            </c:numRef>
          </c:val>
        </c:ser>
        <c:ser>
          <c:idx val="1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2013-2016'!$I$6:$I$16</c:f>
              <c:numCache>
                <c:formatCode>_-* #,##0.00\ "€"_-;\-* #,##0.00\ "€"_-;_-* "-"??\ "€"_-;_-@_-</c:formatCode>
                <c:ptCount val="11"/>
                <c:pt idx="0">
                  <c:v>84010.43</c:v>
                </c:pt>
                <c:pt idx="1">
                  <c:v>83373.55</c:v>
                </c:pt>
                <c:pt idx="2">
                  <c:v>76683.490000000005</c:v>
                </c:pt>
                <c:pt idx="3">
                  <c:v>78704.570000000007</c:v>
                </c:pt>
                <c:pt idx="4">
                  <c:v>71141.42</c:v>
                </c:pt>
                <c:pt idx="5">
                  <c:v>71503.839999999997</c:v>
                </c:pt>
                <c:pt idx="6">
                  <c:v>73589.289999999994</c:v>
                </c:pt>
                <c:pt idx="7">
                  <c:v>75989.64</c:v>
                </c:pt>
                <c:pt idx="8">
                  <c:v>75563.820000000007</c:v>
                </c:pt>
                <c:pt idx="9">
                  <c:v>75602.039999999994</c:v>
                </c:pt>
                <c:pt idx="10">
                  <c:v>74146.289999999994</c:v>
                </c:pt>
              </c:numCache>
            </c:numRef>
          </c:val>
        </c:ser>
        <c:dLbls/>
        <c:marker val="1"/>
        <c:axId val="111756416"/>
        <c:axId val="111758720"/>
      </c:lineChart>
      <c:catAx>
        <c:axId val="1117564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111758720"/>
        <c:crosses val="autoZero"/>
        <c:auto val="1"/>
        <c:lblAlgn val="ctr"/>
        <c:lblOffset val="100"/>
      </c:catAx>
      <c:valAx>
        <c:axId val="111758720"/>
        <c:scaling>
          <c:orientation val="minMax"/>
          <c:max val="130000"/>
          <c:min val="10000"/>
        </c:scaling>
        <c:axPos val="l"/>
        <c:majorGridlines/>
        <c:numFmt formatCode="_-* #,##0.00\ &quot;€&quot;_-;\-* #,##0.00\ &quot;€&quot;_-;_-* &quot;-&quot;??\ &quot;€&quot;_-;_-@_-" sourceLinked="1"/>
        <c:majorTickMark val="none"/>
        <c:tickLblPos val="nextTo"/>
        <c:crossAx val="111756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5440311340391"/>
          <c:y val="0.91297047244094498"/>
          <c:w val="0.83066364980239538"/>
          <c:h val="7.5110892388451478E-2"/>
        </c:manualLayout>
      </c:layout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per una persona jove de 30-34 anys (2013-2016) </a:t>
            </a:r>
            <a:endParaRPr lang="es-ES" sz="1200"/>
          </a:p>
        </c:rich>
      </c:tx>
    </c:title>
    <c:plotArea>
      <c:layout>
        <c:manualLayout>
          <c:layoutTarget val="inner"/>
          <c:xMode val="edge"/>
          <c:yMode val="edge"/>
          <c:x val="0.1384872675941943"/>
          <c:y val="0.2039319035187169"/>
          <c:w val="0.82817939111891969"/>
          <c:h val="0.45119899524666401"/>
        </c:manualLayout>
      </c:layout>
      <c:lineChart>
        <c:grouping val="standard"/>
        <c:ser>
          <c:idx val="0"/>
          <c:order val="0"/>
          <c:tx>
            <c:v>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2013-2016'!$H$6:$H$16</c:f>
              <c:numCache>
                <c:formatCode>_-* #,##0.00\ "€"_-;\-* #,##0.00\ "€"_-;_-* "-"??\ "€"_-;_-@_-</c:formatCode>
                <c:ptCount val="11"/>
                <c:pt idx="0">
                  <c:v>97108.2</c:v>
                </c:pt>
                <c:pt idx="1">
                  <c:v>96372.02</c:v>
                </c:pt>
                <c:pt idx="2">
                  <c:v>88369.48</c:v>
                </c:pt>
                <c:pt idx="3">
                  <c:v>93173.63</c:v>
                </c:pt>
                <c:pt idx="4">
                  <c:v>87906.57</c:v>
                </c:pt>
                <c:pt idx="5">
                  <c:v>88279.679999999993</c:v>
                </c:pt>
                <c:pt idx="6">
                  <c:v>91009.68</c:v>
                </c:pt>
                <c:pt idx="7">
                  <c:v>94874.66</c:v>
                </c:pt>
                <c:pt idx="8">
                  <c:v>98931.87</c:v>
                </c:pt>
                <c:pt idx="9">
                  <c:v>98884.82</c:v>
                </c:pt>
                <c:pt idx="10">
                  <c:v>99514.55</c:v>
                </c:pt>
              </c:numCache>
            </c:numRef>
          </c:val>
        </c:ser>
        <c:ser>
          <c:idx val="1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2013-2016'!$N$6:$N$16</c:f>
              <c:numCache>
                <c:formatCode>_-* #,##0.00\ "€"_-;\-* #,##0.00\ "€"_-;_-* "-"??\ "€"_-;_-@_-</c:formatCode>
                <c:ptCount val="11"/>
                <c:pt idx="0">
                  <c:v>103408.52</c:v>
                </c:pt>
                <c:pt idx="1">
                  <c:v>102624.58</c:v>
                </c:pt>
                <c:pt idx="2">
                  <c:v>94389.78</c:v>
                </c:pt>
                <c:pt idx="3">
                  <c:v>101149.07</c:v>
                </c:pt>
                <c:pt idx="4">
                  <c:v>92612.34</c:v>
                </c:pt>
                <c:pt idx="5">
                  <c:v>93084.13</c:v>
                </c:pt>
                <c:pt idx="6">
                  <c:v>95798.99</c:v>
                </c:pt>
                <c:pt idx="7">
                  <c:v>101919.32</c:v>
                </c:pt>
                <c:pt idx="8">
                  <c:v>105467.42</c:v>
                </c:pt>
                <c:pt idx="9">
                  <c:v>105520.76</c:v>
                </c:pt>
                <c:pt idx="10">
                  <c:v>107118.08</c:v>
                </c:pt>
              </c:numCache>
            </c:numRef>
          </c:val>
        </c:ser>
        <c:dLbls/>
        <c:marker val="1"/>
        <c:axId val="56890496"/>
        <c:axId val="56892032"/>
      </c:lineChart>
      <c:catAx>
        <c:axId val="56890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6892032"/>
        <c:crosses val="autoZero"/>
        <c:auto val="1"/>
        <c:lblAlgn val="ctr"/>
        <c:lblOffset val="100"/>
      </c:catAx>
      <c:valAx>
        <c:axId val="56892032"/>
        <c:scaling>
          <c:orientation val="minMax"/>
          <c:max val="130000"/>
          <c:min val="10000"/>
        </c:scaling>
        <c:axPos val="l"/>
        <c:majorGridlines/>
        <c:numFmt formatCode="_-* #,##0.00\ &quot;€&quot;_-;\-* #,##0.00\ &quot;€&quot;_-;_-* &quot;-&quot;??\ &quot;€&quot;_-;_-@_-" sourceLinked="1"/>
        <c:majorTickMark val="none"/>
        <c:tickLblPos val="nextTo"/>
        <c:crossAx val="56890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5436629743314"/>
          <c:y val="0.91297047244094498"/>
          <c:w val="0.83066353993886366"/>
          <c:h val="7.511056430446196E-2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pel jovent de 16-29 anys per sexe (2006-2012) </a:t>
            </a:r>
            <a:endParaRPr lang="es-ES" sz="1200"/>
          </a:p>
        </c:rich>
      </c:tx>
      <c:layout>
        <c:manualLayout>
          <c:xMode val="edge"/>
          <c:yMode val="edge"/>
          <c:x val="0.13931371950599203"/>
          <c:y val="3.6816757128659895E-3"/>
        </c:manualLayout>
      </c:layout>
    </c:title>
    <c:plotArea>
      <c:layout>
        <c:manualLayout>
          <c:layoutTarget val="inner"/>
          <c:xMode val="edge"/>
          <c:yMode val="edge"/>
          <c:x val="0.13848726759419447"/>
          <c:y val="0.14788840445306806"/>
          <c:w val="0.82817939111891969"/>
          <c:h val="0.47275421904977866"/>
        </c:manualLayout>
      </c:layout>
      <c:lineChart>
        <c:grouping val="standard"/>
        <c:ser>
          <c:idx val="0"/>
          <c:order val="0"/>
          <c:tx>
            <c:v>Homes - 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2013-2016'!$F$6:$F$16</c:f>
              <c:numCache>
                <c:formatCode>_-* #,##0.00\ "€"_-;\-* #,##0.00\ "€"_-;_-* "-"??\ "€"_-;_-@_-</c:formatCode>
                <c:ptCount val="11"/>
                <c:pt idx="0">
                  <c:v>81455.91</c:v>
                </c:pt>
                <c:pt idx="1">
                  <c:v>80838.39</c:v>
                </c:pt>
                <c:pt idx="2">
                  <c:v>74125.73</c:v>
                </c:pt>
                <c:pt idx="3">
                  <c:v>80681.539999999994</c:v>
                </c:pt>
                <c:pt idx="4">
                  <c:v>69817.73</c:v>
                </c:pt>
                <c:pt idx="5">
                  <c:v>70114.06</c:v>
                </c:pt>
                <c:pt idx="6">
                  <c:v>72282.3</c:v>
                </c:pt>
                <c:pt idx="7">
                  <c:v>75383.490000000005</c:v>
                </c:pt>
                <c:pt idx="8">
                  <c:v>75397.86</c:v>
                </c:pt>
                <c:pt idx="9">
                  <c:v>75362</c:v>
                </c:pt>
                <c:pt idx="10">
                  <c:v>77270.5</c:v>
                </c:pt>
              </c:numCache>
            </c:numRef>
          </c:val>
        </c:ser>
        <c:ser>
          <c:idx val="1"/>
          <c:order val="1"/>
          <c:tx>
            <c:v>Dones - Illes Balears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2013-2016'!$G$6:$G$16</c:f>
              <c:numCache>
                <c:formatCode>_-* #,##0.00\ "€"_-;\-* #,##0.00\ "€"_-;_-* "-"??\ "€"_-;_-@_-</c:formatCode>
                <c:ptCount val="11"/>
                <c:pt idx="0">
                  <c:v>74342.69</c:v>
                </c:pt>
                <c:pt idx="1">
                  <c:v>73779.100000000006</c:v>
                </c:pt>
                <c:pt idx="2">
                  <c:v>67652.63</c:v>
                </c:pt>
                <c:pt idx="3">
                  <c:v>63824.47</c:v>
                </c:pt>
                <c:pt idx="4">
                  <c:v>62792.35</c:v>
                </c:pt>
                <c:pt idx="5">
                  <c:v>63058.87</c:v>
                </c:pt>
                <c:pt idx="6">
                  <c:v>65008.93</c:v>
                </c:pt>
                <c:pt idx="7">
                  <c:v>67823.23</c:v>
                </c:pt>
                <c:pt idx="8">
                  <c:v>68427.28</c:v>
                </c:pt>
                <c:pt idx="9">
                  <c:v>68394.740000000005</c:v>
                </c:pt>
                <c:pt idx="10">
                  <c:v>66235.149999999994</c:v>
                </c:pt>
              </c:numCache>
            </c:numRef>
          </c:val>
        </c:ser>
        <c:ser>
          <c:idx val="2"/>
          <c:order val="2"/>
          <c:tx>
            <c:v>Homes - 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2013-2016'!$L$6:$L$16</c:f>
              <c:numCache>
                <c:formatCode>_-* #,##0.00\ "€"_-;\-* #,##0.00\ "€"_-;_-* "-"??\ "€"_-;_-@_-</c:formatCode>
                <c:ptCount val="11"/>
                <c:pt idx="0">
                  <c:v>86010.98</c:v>
                </c:pt>
                <c:pt idx="1">
                  <c:v>85358.93</c:v>
                </c:pt>
                <c:pt idx="2">
                  <c:v>78509.56</c:v>
                </c:pt>
                <c:pt idx="3">
                  <c:v>87120.57</c:v>
                </c:pt>
                <c:pt idx="4">
                  <c:v>74441.16</c:v>
                </c:pt>
                <c:pt idx="5">
                  <c:v>74820.39</c:v>
                </c:pt>
                <c:pt idx="6">
                  <c:v>77002.570000000007</c:v>
                </c:pt>
                <c:pt idx="7">
                  <c:v>79412.45</c:v>
                </c:pt>
                <c:pt idx="8">
                  <c:v>80378.720000000001</c:v>
                </c:pt>
                <c:pt idx="9">
                  <c:v>80419.37</c:v>
                </c:pt>
                <c:pt idx="10">
                  <c:v>79443.899999999994</c:v>
                </c:pt>
              </c:numCache>
            </c:numRef>
          </c:val>
        </c:ser>
        <c:ser>
          <c:idx val="3"/>
          <c:order val="3"/>
          <c:tx>
            <c:v>Dones - Espanya</c:v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noFill/>
              </a:ln>
            </c:spPr>
          </c:marker>
          <c:cat>
            <c:strRef>
              <c:f>'Evolució 2013-2016'!$B$6:$B$16</c:f>
              <c:strCache>
                <c:ptCount val="11"/>
                <c:pt idx="0">
                  <c:v>I Tr. 2013</c:v>
                </c:pt>
                <c:pt idx="1">
                  <c:v>II Tr. 2013</c:v>
                </c:pt>
                <c:pt idx="2">
                  <c:v>III Tr. 2013</c:v>
                </c:pt>
                <c:pt idx="3">
                  <c:v>IV Tr. 2013</c:v>
                </c:pt>
                <c:pt idx="4">
                  <c:v>I Tr. 2014</c:v>
                </c:pt>
                <c:pt idx="5">
                  <c:v>II Tr. 2014</c:v>
                </c:pt>
                <c:pt idx="6">
                  <c:v>III Tr. 2014</c:v>
                </c:pt>
                <c:pt idx="7">
                  <c:v>IV Tr. 2014</c:v>
                </c:pt>
                <c:pt idx="8">
                  <c:v>I Sem 2015 (2)</c:v>
                </c:pt>
                <c:pt idx="9">
                  <c:v>II Sem 2015</c:v>
                </c:pt>
                <c:pt idx="10">
                  <c:v>I Sem 2016</c:v>
                </c:pt>
              </c:strCache>
            </c:strRef>
          </c:cat>
          <c:val>
            <c:numRef>
              <c:f>'Evolució 2013-2016'!$M$6:$M$16</c:f>
              <c:numCache>
                <c:formatCode>_-* #,##0.00\ "€"_-;\-* #,##0.00\ "€"_-;_-* "-"??\ "€"_-;_-@_-</c:formatCode>
                <c:ptCount val="11"/>
                <c:pt idx="0">
                  <c:v>80209.66</c:v>
                </c:pt>
                <c:pt idx="1">
                  <c:v>79601.59</c:v>
                </c:pt>
                <c:pt idx="2">
                  <c:v>73214.2</c:v>
                </c:pt>
                <c:pt idx="3">
                  <c:v>69471.78</c:v>
                </c:pt>
                <c:pt idx="4">
                  <c:v>68185.440000000002</c:v>
                </c:pt>
                <c:pt idx="5">
                  <c:v>68532.800000000003</c:v>
                </c:pt>
                <c:pt idx="6">
                  <c:v>70531.600000000006</c:v>
                </c:pt>
                <c:pt idx="7">
                  <c:v>70560.02</c:v>
                </c:pt>
                <c:pt idx="8">
                  <c:v>72947.67</c:v>
                </c:pt>
                <c:pt idx="9">
                  <c:v>72984.56</c:v>
                </c:pt>
                <c:pt idx="10">
                  <c:v>71295.92</c:v>
                </c:pt>
              </c:numCache>
            </c:numRef>
          </c:val>
        </c:ser>
        <c:dLbls/>
        <c:marker val="1"/>
        <c:axId val="56912128"/>
        <c:axId val="56922112"/>
      </c:lineChart>
      <c:catAx>
        <c:axId val="569121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6922112"/>
        <c:crosses val="autoZero"/>
        <c:auto val="1"/>
        <c:lblAlgn val="ctr"/>
        <c:lblOffset val="100"/>
      </c:catAx>
      <c:valAx>
        <c:axId val="56922112"/>
        <c:scaling>
          <c:orientation val="minMax"/>
          <c:max val="130000"/>
          <c:min val="10000"/>
        </c:scaling>
        <c:axPos val="l"/>
        <c:majorGridlines/>
        <c:numFmt formatCode="_-* #,##0.00\ &quot;€&quot;_-;\-* #,##0.00\ &quot;€&quot;_-;_-* &quot;-&quot;??\ &quot;€&quot;_-;_-@_-" sourceLinked="1"/>
        <c:majorTickMark val="none"/>
        <c:tickLblPos val="nextTo"/>
        <c:crossAx val="5691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647663228142997E-2"/>
          <c:y val="0.89110040856543415"/>
          <c:w val="0.88333333333333341"/>
          <c:h val="9.7713222740361316E-2"/>
        </c:manualLayout>
      </c:layout>
    </c:legend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per una persona jove de 18-34 anys (2006-2012) </a:t>
            </a:r>
            <a:endParaRPr lang="es-ES" sz="1200"/>
          </a:p>
        </c:rich>
      </c:tx>
    </c:title>
    <c:plotArea>
      <c:layout>
        <c:manualLayout>
          <c:layoutTarget val="inner"/>
          <c:xMode val="edge"/>
          <c:yMode val="edge"/>
          <c:x val="0.1384872675941943"/>
          <c:y val="0.2039319035187169"/>
          <c:w val="0.82817939111891969"/>
          <c:h val="0.45119899524666401"/>
        </c:manualLayout>
      </c:layout>
      <c:lineChart>
        <c:grouping val="standard"/>
        <c:ser>
          <c:idx val="0"/>
          <c:order val="0"/>
          <c:tx>
            <c:v>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2006-2012'!$B$5:$B$12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2011(2)</c:v>
                </c:pt>
                <c:pt idx="7">
                  <c:v>2012</c:v>
                </c:pt>
              </c:strCache>
            </c:strRef>
          </c:cat>
          <c:val>
            <c:numRef>
              <c:f>'Evolució 2006-2012'!$C$5:$C$12</c:f>
              <c:numCache>
                <c:formatCode>_-* #,##0.00\ "€"_-;\-* #,##0.00\ "€"_-;_-* "-"??\ "€"_-;_-@_-</c:formatCode>
                <c:ptCount val="8"/>
                <c:pt idx="0">
                  <c:v>94889.06</c:v>
                </c:pt>
                <c:pt idx="1">
                  <c:v>88918.87</c:v>
                </c:pt>
                <c:pt idx="2">
                  <c:v>84545.25</c:v>
                </c:pt>
                <c:pt idx="3">
                  <c:v>69001.91</c:v>
                </c:pt>
                <c:pt idx="4">
                  <c:v>89922.1</c:v>
                </c:pt>
                <c:pt idx="5">
                  <c:v>98556.93</c:v>
                </c:pt>
                <c:pt idx="6">
                  <c:v>93469.68666666669</c:v>
                </c:pt>
                <c:pt idx="7">
                  <c:v>87232.17</c:v>
                </c:pt>
              </c:numCache>
            </c:numRef>
          </c:val>
        </c:ser>
        <c:ser>
          <c:idx val="1"/>
          <c:order val="1"/>
          <c:tx>
            <c:v>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2006-2012'!$B$5:$B$12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2011(2)</c:v>
                </c:pt>
                <c:pt idx="7">
                  <c:v>2012</c:v>
                </c:pt>
              </c:strCache>
            </c:strRef>
          </c:cat>
          <c:val>
            <c:numRef>
              <c:f>'Evolució 2006-2012'!$I$5:$I$12</c:f>
              <c:numCache>
                <c:formatCode>_-* #,##0.00\ "€"_-;\-* #,##0.00\ "€"_-;_-* "-"??\ "€"_-;_-@_-</c:formatCode>
                <c:ptCount val="8"/>
                <c:pt idx="0">
                  <c:v>99216</c:v>
                </c:pt>
                <c:pt idx="1">
                  <c:v>94573.49</c:v>
                </c:pt>
                <c:pt idx="2">
                  <c:v>89728</c:v>
                </c:pt>
                <c:pt idx="3">
                  <c:v>72980.53</c:v>
                </c:pt>
                <c:pt idx="4">
                  <c:v>93292.83</c:v>
                </c:pt>
                <c:pt idx="5">
                  <c:v>104255.67</c:v>
                </c:pt>
                <c:pt idx="6">
                  <c:v>99579.16333333333</c:v>
                </c:pt>
                <c:pt idx="7">
                  <c:v>93913.94</c:v>
                </c:pt>
              </c:numCache>
            </c:numRef>
          </c:val>
        </c:ser>
        <c:dLbls/>
        <c:marker val="1"/>
        <c:axId val="57669120"/>
        <c:axId val="57670656"/>
      </c:lineChart>
      <c:catAx>
        <c:axId val="57669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57670656"/>
        <c:crosses val="autoZero"/>
        <c:auto val="1"/>
        <c:lblAlgn val="ctr"/>
        <c:lblOffset val="100"/>
      </c:catAx>
      <c:valAx>
        <c:axId val="57670656"/>
        <c:scaling>
          <c:orientation val="minMax"/>
          <c:max val="130000"/>
          <c:min val="10000"/>
        </c:scaling>
        <c:axPos val="l"/>
        <c:majorGridlines/>
        <c:numFmt formatCode="_-* #,##0.00\ &quot;€&quot;_-;\-* #,##0.00\ &quot;€&quot;_-;_-* &quot;-&quot;??\ &quot;€&quot;_-;_-@_-" sourceLinked="1"/>
        <c:majorTickMark val="none"/>
        <c:tickLblPos val="nextTo"/>
        <c:crossAx val="5766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15436629743314"/>
          <c:y val="0.91297031052936561"/>
          <c:w val="0.83066353993886366"/>
          <c:h val="7.5110611173603306E-2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/>
            </a:pPr>
            <a:r>
              <a:rPr lang="es-ES" sz="1200" baseline="0"/>
              <a:t>Preu màxim tolerable de compra pel jovent de 18-34 anys per sexe (2006-2012) </a:t>
            </a:r>
            <a:endParaRPr lang="es-ES" sz="1200"/>
          </a:p>
        </c:rich>
      </c:tx>
      <c:layout>
        <c:manualLayout>
          <c:xMode val="edge"/>
          <c:yMode val="edge"/>
          <c:x val="0.13931371950599203"/>
          <c:y val="1.6614767814217401E-2"/>
        </c:manualLayout>
      </c:layout>
    </c:title>
    <c:plotArea>
      <c:layout>
        <c:manualLayout>
          <c:layoutTarget val="inner"/>
          <c:xMode val="edge"/>
          <c:yMode val="edge"/>
          <c:x val="0.13848726759419441"/>
          <c:y val="0.2039319035187169"/>
          <c:w val="0.82817939111891969"/>
          <c:h val="0.49430942549773865"/>
        </c:manualLayout>
      </c:layout>
      <c:lineChart>
        <c:grouping val="standard"/>
        <c:ser>
          <c:idx val="0"/>
          <c:order val="0"/>
          <c:tx>
            <c:v>Homes - Illes Balears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'Evolució 2006-2012'!$B$5:$B$12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2011(2)</c:v>
                </c:pt>
                <c:pt idx="7">
                  <c:v>2012</c:v>
                </c:pt>
              </c:strCache>
            </c:strRef>
          </c:cat>
          <c:val>
            <c:numRef>
              <c:f>'Evolució 2006-2012'!$G$5:$G$12</c:f>
              <c:numCache>
                <c:formatCode>_-* #,##0.00\ "€"_-;\-* #,##0.00\ "€"_-;_-* "-"??\ "€"_-;_-@_-</c:formatCode>
                <c:ptCount val="8"/>
                <c:pt idx="0">
                  <c:v>102850.69</c:v>
                </c:pt>
                <c:pt idx="1">
                  <c:v>97104.15</c:v>
                </c:pt>
                <c:pt idx="2">
                  <c:v>92327.92</c:v>
                </c:pt>
                <c:pt idx="3">
                  <c:v>73757.41</c:v>
                </c:pt>
                <c:pt idx="4">
                  <c:v>96099.35</c:v>
                </c:pt>
                <c:pt idx="5">
                  <c:v>107990.42</c:v>
                </c:pt>
                <c:pt idx="6">
                  <c:v>101120.11666666665</c:v>
                </c:pt>
                <c:pt idx="7">
                  <c:v>95581.69</c:v>
                </c:pt>
              </c:numCache>
            </c:numRef>
          </c:val>
        </c:ser>
        <c:ser>
          <c:idx val="1"/>
          <c:order val="1"/>
          <c:tx>
            <c:v>Dones - Illes Balears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'Evolució 2006-2012'!$B$5:$B$12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2011(2)</c:v>
                </c:pt>
                <c:pt idx="7">
                  <c:v>2012</c:v>
                </c:pt>
              </c:strCache>
            </c:strRef>
          </c:cat>
          <c:val>
            <c:numRef>
              <c:f>'Evolució 2006-2012'!$H$5:$H$12</c:f>
              <c:numCache>
                <c:formatCode>_-* #,##0.00\ "€"_-;\-* #,##0.00\ "€"_-;_-* "-"??\ "€"_-;_-@_-</c:formatCode>
                <c:ptCount val="8"/>
                <c:pt idx="0">
                  <c:v>83329.42</c:v>
                </c:pt>
                <c:pt idx="1">
                  <c:v>78405.7</c:v>
                </c:pt>
                <c:pt idx="2">
                  <c:v>74549.19</c:v>
                </c:pt>
                <c:pt idx="3">
                  <c:v>64170.71</c:v>
                </c:pt>
                <c:pt idx="4">
                  <c:v>80475.789999999994</c:v>
                </c:pt>
                <c:pt idx="5">
                  <c:v>89022.06</c:v>
                </c:pt>
                <c:pt idx="6">
                  <c:v>86144.29333333332</c:v>
                </c:pt>
                <c:pt idx="7">
                  <c:v>78283.06</c:v>
                </c:pt>
              </c:numCache>
            </c:numRef>
          </c:val>
        </c:ser>
        <c:ser>
          <c:idx val="2"/>
          <c:order val="2"/>
          <c:tx>
            <c:v>Homes - Espanya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'Evolució 2006-2012'!$B$5:$B$12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2011(2)</c:v>
                </c:pt>
                <c:pt idx="7">
                  <c:v>2012</c:v>
                </c:pt>
              </c:strCache>
            </c:strRef>
          </c:cat>
          <c:val>
            <c:numRef>
              <c:f>'Evolució 2006-2012'!$M$5:$M$12</c:f>
              <c:numCache>
                <c:formatCode>_-* #,##0.00\ "€"_-;\-* #,##0.00\ "€"_-;_-* "-"??\ "€"_-;_-@_-</c:formatCode>
                <c:ptCount val="8"/>
                <c:pt idx="0">
                  <c:v>105844.92</c:v>
                </c:pt>
                <c:pt idx="1">
                  <c:v>103279.3</c:v>
                </c:pt>
                <c:pt idx="2">
                  <c:v>97987.76</c:v>
                </c:pt>
                <c:pt idx="3">
                  <c:v>77221.600000000006</c:v>
                </c:pt>
                <c:pt idx="4">
                  <c:v>101627.99</c:v>
                </c:pt>
                <c:pt idx="5">
                  <c:v>112526.64</c:v>
                </c:pt>
                <c:pt idx="6">
                  <c:v>106542.29666666668</c:v>
                </c:pt>
                <c:pt idx="7">
                  <c:v>101374.1</c:v>
                </c:pt>
              </c:numCache>
            </c:numRef>
          </c:val>
        </c:ser>
        <c:ser>
          <c:idx val="3"/>
          <c:order val="3"/>
          <c:tx>
            <c:v>Dones - Espanya</c:v>
          </c:tx>
          <c:spPr>
            <a:ln>
              <a:solidFill>
                <a:srgbClr val="4F81BD"/>
              </a:solidFill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noFill/>
              </a:ln>
            </c:spPr>
          </c:marker>
          <c:cat>
            <c:strRef>
              <c:f>'Evolució 2006-2012'!$B$5:$B$12</c:f>
              <c:strCach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2011(2)</c:v>
                </c:pt>
                <c:pt idx="7">
                  <c:v>2012</c:v>
                </c:pt>
              </c:strCache>
            </c:strRef>
          </c:cat>
          <c:val>
            <c:numRef>
              <c:f>'Evolució 2006-2012'!$N$5:$N$12</c:f>
              <c:numCache>
                <c:formatCode>_-* #,##0.00\ "€"_-;\-* #,##0.00\ "€"_-;_-* "-"??\ "€"_-;_-@_-</c:formatCode>
                <c:ptCount val="8"/>
                <c:pt idx="0">
                  <c:v>87978.83</c:v>
                </c:pt>
                <c:pt idx="1">
                  <c:v>83391.759999999995</c:v>
                </c:pt>
                <c:pt idx="2">
                  <c:v>79119.17</c:v>
                </c:pt>
                <c:pt idx="3">
                  <c:v>66488.179999999993</c:v>
                </c:pt>
                <c:pt idx="4">
                  <c:v>84003.68</c:v>
                </c:pt>
                <c:pt idx="5">
                  <c:v>94169.48</c:v>
                </c:pt>
                <c:pt idx="6">
                  <c:v>91774.96</c:v>
                </c:pt>
                <c:pt idx="7">
                  <c:v>83234.14</c:v>
                </c:pt>
              </c:numCache>
            </c:numRef>
          </c:val>
        </c:ser>
        <c:dLbls/>
        <c:marker val="1"/>
        <c:axId val="59947648"/>
        <c:axId val="61030784"/>
      </c:lineChart>
      <c:catAx>
        <c:axId val="599476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/>
            </a:pPr>
            <a:endParaRPr lang="es-ES"/>
          </a:p>
        </c:txPr>
        <c:crossAx val="61030784"/>
        <c:crosses val="autoZero"/>
        <c:auto val="1"/>
        <c:lblAlgn val="ctr"/>
        <c:lblOffset val="100"/>
      </c:catAx>
      <c:valAx>
        <c:axId val="61030784"/>
        <c:scaling>
          <c:orientation val="minMax"/>
          <c:max val="130000"/>
          <c:min val="10000"/>
        </c:scaling>
        <c:axPos val="l"/>
        <c:majorGridlines/>
        <c:numFmt formatCode="_-* #,##0.00\ &quot;€&quot;_-;\-* #,##0.00\ &quot;€&quot;_-;_-* &quot;-&quot;??\ &quot;€&quot;_-;_-@_-" sourceLinked="1"/>
        <c:majorTickMark val="none"/>
        <c:tickLblPos val="nextTo"/>
        <c:crossAx val="59947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647663228142997E-2"/>
          <c:y val="0.83936804016002853"/>
          <c:w val="0.88333333333333341"/>
          <c:h val="0.14944593090912189"/>
        </c:manualLayout>
      </c:layout>
    </c:legend>
    <c:plotVisOnly val="1"/>
    <c:dispBlanksAs val="gap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0</xdr:row>
      <xdr:rowOff>180975</xdr:rowOff>
    </xdr:from>
    <xdr:to>
      <xdr:col>19</xdr:col>
      <xdr:colOff>304800</xdr:colOff>
      <xdr:row>18</xdr:row>
      <xdr:rowOff>190500</xdr:rowOff>
    </xdr:to>
    <xdr:graphicFrame macro="">
      <xdr:nvGraphicFramePr>
        <xdr:cNvPr id="14857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409575</xdr:colOff>
      <xdr:row>1</xdr:row>
      <xdr:rowOff>0</xdr:rowOff>
    </xdr:from>
    <xdr:to>
      <xdr:col>26</xdr:col>
      <xdr:colOff>495300</xdr:colOff>
      <xdr:row>19</xdr:row>
      <xdr:rowOff>9525</xdr:rowOff>
    </xdr:to>
    <xdr:graphicFrame macro="">
      <xdr:nvGraphicFramePr>
        <xdr:cNvPr id="14857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247650</xdr:colOff>
      <xdr:row>19</xdr:row>
      <xdr:rowOff>95250</xdr:rowOff>
    </xdr:from>
    <xdr:to>
      <xdr:col>19</xdr:col>
      <xdr:colOff>333375</xdr:colOff>
      <xdr:row>38</xdr:row>
      <xdr:rowOff>161925</xdr:rowOff>
    </xdr:to>
    <xdr:graphicFrame macro="">
      <xdr:nvGraphicFramePr>
        <xdr:cNvPr id="14857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428625</xdr:colOff>
      <xdr:row>19</xdr:row>
      <xdr:rowOff>76200</xdr:rowOff>
    </xdr:from>
    <xdr:to>
      <xdr:col>26</xdr:col>
      <xdr:colOff>514350</xdr:colOff>
      <xdr:row>38</xdr:row>
      <xdr:rowOff>142875</xdr:rowOff>
    </xdr:to>
    <xdr:graphicFrame macro="">
      <xdr:nvGraphicFramePr>
        <xdr:cNvPr id="14857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0.94392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420350"/>
          <a:ext cx="4381501" cy="201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s-ES" sz="900"/>
            <a:t>*Fins</a:t>
          </a:r>
          <a:r>
            <a:rPr lang="es-ES" sz="900" baseline="0"/>
            <a:t> l'any 2012 de 18 a 34 anys; a partir de 2013 de 16 a 34 anys (ajustat en base a mitjanes ponderades)</a:t>
          </a:r>
          <a:endParaRPr lang="es-ES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0.94392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420350"/>
          <a:ext cx="4381501" cy="201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es-ES" sz="900"/>
            <a:t>*Fins</a:t>
          </a:r>
          <a:r>
            <a:rPr lang="es-ES" sz="900" baseline="0"/>
            <a:t> l'any 2012 de 18 a 34 anys; a partir de 2013 de 16 a 34 anys (ajustat en base a mitjanes ponderades)</a:t>
          </a:r>
          <a:endParaRPr lang="es-ES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1</xdr:row>
      <xdr:rowOff>95250</xdr:rowOff>
    </xdr:from>
    <xdr:to>
      <xdr:col>19</xdr:col>
      <xdr:colOff>561975</xdr:colOff>
      <xdr:row>16</xdr:row>
      <xdr:rowOff>0</xdr:rowOff>
    </xdr:to>
    <xdr:graphicFrame macro="">
      <xdr:nvGraphicFramePr>
        <xdr:cNvPr id="9443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638175</xdr:colOff>
      <xdr:row>1</xdr:row>
      <xdr:rowOff>104775</xdr:rowOff>
    </xdr:from>
    <xdr:to>
      <xdr:col>25</xdr:col>
      <xdr:colOff>0</xdr:colOff>
      <xdr:row>16</xdr:row>
      <xdr:rowOff>0</xdr:rowOff>
    </xdr:to>
    <xdr:graphicFrame macro="">
      <xdr:nvGraphicFramePr>
        <xdr:cNvPr id="9443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114300</xdr:colOff>
      <xdr:row>1</xdr:row>
      <xdr:rowOff>133350</xdr:rowOff>
    </xdr:from>
    <xdr:to>
      <xdr:col>31</xdr:col>
      <xdr:colOff>457200</xdr:colOff>
      <xdr:row>16</xdr:row>
      <xdr:rowOff>0</xdr:rowOff>
    </xdr:to>
    <xdr:graphicFrame macro="">
      <xdr:nvGraphicFramePr>
        <xdr:cNvPr id="9443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</xdr:row>
      <xdr:rowOff>95249</xdr:rowOff>
    </xdr:from>
    <xdr:to>
      <xdr:col>19</xdr:col>
      <xdr:colOff>180975</xdr:colOff>
      <xdr:row>15</xdr:row>
      <xdr:rowOff>171449</xdr:rowOff>
    </xdr:to>
    <xdr:graphicFrame macro="">
      <xdr:nvGraphicFramePr>
        <xdr:cNvPr id="24691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495300</xdr:colOff>
      <xdr:row>1</xdr:row>
      <xdr:rowOff>85725</xdr:rowOff>
    </xdr:from>
    <xdr:to>
      <xdr:col>31</xdr:col>
      <xdr:colOff>76200</xdr:colOff>
      <xdr:row>15</xdr:row>
      <xdr:rowOff>174638</xdr:rowOff>
    </xdr:to>
    <xdr:graphicFrame macro="">
      <xdr:nvGraphicFramePr>
        <xdr:cNvPr id="24691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295275</xdr:colOff>
      <xdr:row>1</xdr:row>
      <xdr:rowOff>95249</xdr:rowOff>
    </xdr:from>
    <xdr:to>
      <xdr:col>24</xdr:col>
      <xdr:colOff>419100</xdr:colOff>
      <xdr:row>15</xdr:row>
      <xdr:rowOff>171449</xdr:rowOff>
    </xdr:to>
    <xdr:graphicFrame macro="">
      <xdr:nvGraphicFramePr>
        <xdr:cNvPr id="24691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workbookViewId="0">
      <selection activeCell="H17" sqref="H17"/>
    </sheetView>
  </sheetViews>
  <sheetFormatPr baseColWidth="10" defaultColWidth="9.140625" defaultRowHeight="15"/>
  <cols>
    <col min="1" max="1" width="13.28515625" customWidth="1"/>
    <col min="2" max="2" width="10.140625" customWidth="1"/>
    <col min="3" max="4" width="11.5703125" customWidth="1"/>
    <col min="5" max="8" width="12.85546875" customWidth="1"/>
    <col min="9" max="9" width="10.85546875" customWidth="1"/>
    <col min="10" max="12" width="12.85546875" customWidth="1"/>
    <col min="13" max="19" width="11.42578125" customWidth="1"/>
    <col min="20" max="21" width="11.42578125" style="30" customWidth="1"/>
    <col min="22" max="256" width="11.42578125" customWidth="1"/>
  </cols>
  <sheetData>
    <row r="1" spans="1:17" ht="15.75">
      <c r="A1" s="24" t="s">
        <v>46</v>
      </c>
      <c r="B1" s="24"/>
      <c r="C1" s="24"/>
      <c r="D1" s="24"/>
      <c r="E1" s="24"/>
      <c r="F1" s="24"/>
      <c r="G1" s="24"/>
      <c r="H1" s="24"/>
      <c r="I1" s="21"/>
      <c r="J1" s="21"/>
      <c r="K1" s="24"/>
      <c r="L1" s="24"/>
      <c r="M1" s="2"/>
      <c r="N1" s="2"/>
      <c r="O1" s="2"/>
      <c r="P1" s="2"/>
      <c r="Q1" s="2"/>
    </row>
    <row r="2" spans="1:17" ht="15.75">
      <c r="A2" s="23" t="s">
        <v>37</v>
      </c>
      <c r="B2" s="23"/>
      <c r="C2" s="23"/>
      <c r="D2" s="23"/>
      <c r="E2" s="34"/>
      <c r="F2" s="24"/>
      <c r="G2" s="24"/>
      <c r="H2" s="24"/>
      <c r="I2" s="21"/>
      <c r="J2" s="21"/>
      <c r="K2" s="24"/>
      <c r="L2" s="24"/>
      <c r="M2" s="2"/>
      <c r="N2" s="2"/>
      <c r="O2" s="2"/>
      <c r="P2" s="2"/>
      <c r="Q2" s="2"/>
    </row>
    <row r="4" spans="1:17" ht="15.75" customHeight="1">
      <c r="A4" s="38"/>
      <c r="B4" s="38"/>
      <c r="C4" s="42" t="s">
        <v>44</v>
      </c>
      <c r="D4" s="42"/>
      <c r="E4" s="38" t="s">
        <v>45</v>
      </c>
      <c r="F4" s="38"/>
      <c r="G4" s="38"/>
      <c r="H4" s="38"/>
      <c r="I4" s="35" t="s">
        <v>47</v>
      </c>
      <c r="J4" s="37"/>
      <c r="K4" s="37"/>
      <c r="L4" s="36"/>
    </row>
    <row r="5" spans="1:17" ht="15.75" customHeight="1">
      <c r="A5" s="38"/>
      <c r="B5" s="38"/>
      <c r="C5" s="42"/>
      <c r="D5" s="42"/>
      <c r="E5" s="38" t="s">
        <v>38</v>
      </c>
      <c r="F5" s="38"/>
      <c r="G5" s="38" t="s">
        <v>39</v>
      </c>
      <c r="H5" s="38"/>
      <c r="I5" s="35" t="s">
        <v>38</v>
      </c>
      <c r="J5" s="36"/>
      <c r="K5" s="35" t="s">
        <v>39</v>
      </c>
      <c r="L5" s="36"/>
    </row>
    <row r="6" spans="1:17" ht="15.75">
      <c r="A6" s="38"/>
      <c r="B6" s="38"/>
      <c r="C6" s="5" t="s">
        <v>3</v>
      </c>
      <c r="D6" s="5" t="s">
        <v>4</v>
      </c>
      <c r="E6" s="5" t="s">
        <v>3</v>
      </c>
      <c r="F6" s="5" t="s">
        <v>4</v>
      </c>
      <c r="G6" s="5" t="s">
        <v>3</v>
      </c>
      <c r="H6" s="5" t="s">
        <v>4</v>
      </c>
      <c r="I6" s="5" t="s">
        <v>3</v>
      </c>
      <c r="J6" s="5" t="s">
        <v>4</v>
      </c>
      <c r="K6" s="5" t="s">
        <v>3</v>
      </c>
      <c r="L6" s="5" t="s">
        <v>4</v>
      </c>
    </row>
    <row r="7" spans="1:17" ht="15.75">
      <c r="A7" s="39" t="s">
        <v>35</v>
      </c>
      <c r="B7" s="6">
        <v>2005</v>
      </c>
      <c r="C7" s="33">
        <v>197225</v>
      </c>
      <c r="D7" s="33">
        <v>176100</v>
      </c>
      <c r="E7" s="31">
        <v>94889.06</v>
      </c>
      <c r="F7" s="31">
        <v>99216</v>
      </c>
      <c r="G7" s="31">
        <v>111716.64</v>
      </c>
      <c r="H7" s="31">
        <v>113239.62</v>
      </c>
      <c r="I7" s="32">
        <f>$C7/E7</f>
        <v>2.0784798584789437</v>
      </c>
      <c r="J7" s="32">
        <f>$D7/F7</f>
        <v>1.774915336236091</v>
      </c>
      <c r="K7" s="32">
        <f>$C7/G7</f>
        <v>1.7654039720492847</v>
      </c>
      <c r="L7" s="32">
        <f>$D7/H7</f>
        <v>1.5551094219496675</v>
      </c>
    </row>
    <row r="8" spans="1:17" ht="15.75" customHeight="1">
      <c r="A8" s="40"/>
      <c r="B8" s="6">
        <v>2006</v>
      </c>
      <c r="C8" s="33">
        <v>219972.5</v>
      </c>
      <c r="D8" s="33">
        <v>194427.5</v>
      </c>
      <c r="E8" s="31">
        <v>88918.87</v>
      </c>
      <c r="F8" s="31">
        <v>94573.49</v>
      </c>
      <c r="G8" s="31">
        <v>104480.16</v>
      </c>
      <c r="H8" s="31">
        <v>111124.38</v>
      </c>
      <c r="I8" s="32">
        <f t="shared" ref="I8:I18" si="0">$C8/E8</f>
        <v>2.4738562242187738</v>
      </c>
      <c r="J8" s="32">
        <f t="shared" ref="J8:J18" si="1">$D8/F8</f>
        <v>2.055835097129227</v>
      </c>
      <c r="K8" s="32">
        <f t="shared" ref="K8:K18" si="2">$C8/G8</f>
        <v>2.1053997237370234</v>
      </c>
      <c r="L8" s="32">
        <f t="shared" ref="L8:L18" si="3">$D8/H8</f>
        <v>1.749638558163384</v>
      </c>
    </row>
    <row r="9" spans="1:17" ht="15.75">
      <c r="A9" s="40"/>
      <c r="B9" s="6">
        <v>2007</v>
      </c>
      <c r="C9" s="33">
        <v>236745</v>
      </c>
      <c r="D9" s="33">
        <v>205635</v>
      </c>
      <c r="E9" s="31">
        <v>84545.25</v>
      </c>
      <c r="F9" s="31">
        <v>89728</v>
      </c>
      <c r="G9" s="31">
        <v>99341.14</v>
      </c>
      <c r="H9" s="31">
        <v>105430.9</v>
      </c>
      <c r="I9" s="32">
        <f t="shared" si="0"/>
        <v>2.8002164521365778</v>
      </c>
      <c r="J9" s="32">
        <f t="shared" si="1"/>
        <v>2.2917595399429387</v>
      </c>
      <c r="K9" s="32">
        <f t="shared" si="2"/>
        <v>2.3831516328481834</v>
      </c>
      <c r="L9" s="32">
        <f t="shared" si="3"/>
        <v>1.950424401195475</v>
      </c>
    </row>
    <row r="10" spans="1:17" ht="15.75">
      <c r="A10" s="40"/>
      <c r="B10" s="6">
        <v>2008</v>
      </c>
      <c r="C10" s="33">
        <v>240952.5</v>
      </c>
      <c r="D10" s="33">
        <v>207107.5</v>
      </c>
      <c r="E10" s="31">
        <v>69001.91</v>
      </c>
      <c r="F10" s="31">
        <v>72980.53</v>
      </c>
      <c r="G10" s="31">
        <v>77783.240000000005</v>
      </c>
      <c r="H10" s="31">
        <v>82268.19</v>
      </c>
      <c r="I10" s="32">
        <f t="shared" si="0"/>
        <v>3.4919685556530244</v>
      </c>
      <c r="J10" s="32">
        <f t="shared" si="1"/>
        <v>2.8378459295924543</v>
      </c>
      <c r="K10" s="32">
        <f t="shared" si="2"/>
        <v>3.097743164208639</v>
      </c>
      <c r="L10" s="32">
        <f t="shared" si="3"/>
        <v>2.517467565531708</v>
      </c>
    </row>
    <row r="11" spans="1:17" ht="15.75">
      <c r="A11" s="40"/>
      <c r="B11" s="6">
        <v>2009</v>
      </c>
      <c r="C11" s="33">
        <v>219235</v>
      </c>
      <c r="D11" s="33">
        <v>191852.5</v>
      </c>
      <c r="E11" s="31">
        <v>89922.1</v>
      </c>
      <c r="F11" s="31">
        <v>93292.83</v>
      </c>
      <c r="G11" s="31">
        <v>101190.78</v>
      </c>
      <c r="H11" s="31">
        <v>106000.32000000001</v>
      </c>
      <c r="I11" s="32">
        <f t="shared" si="0"/>
        <v>2.4380547162488417</v>
      </c>
      <c r="J11" s="32">
        <f t="shared" si="1"/>
        <v>2.0564549279939306</v>
      </c>
      <c r="K11" s="32">
        <f t="shared" si="2"/>
        <v>2.1665511423076294</v>
      </c>
      <c r="L11" s="32">
        <f t="shared" si="3"/>
        <v>1.8099237813621694</v>
      </c>
    </row>
    <row r="12" spans="1:17" ht="15.75">
      <c r="A12" s="40"/>
      <c r="B12" s="6">
        <v>2010</v>
      </c>
      <c r="C12" s="33">
        <v>209335</v>
      </c>
      <c r="D12" s="33">
        <v>184302.5</v>
      </c>
      <c r="E12" s="31">
        <v>98556.93</v>
      </c>
      <c r="F12" s="31">
        <v>104255.67</v>
      </c>
      <c r="G12" s="31">
        <v>109608.23</v>
      </c>
      <c r="H12" s="31">
        <v>115945.98</v>
      </c>
      <c r="I12" s="32">
        <f t="shared" si="0"/>
        <v>2.1240008186131609</v>
      </c>
      <c r="J12" s="32">
        <f t="shared" si="1"/>
        <v>1.7677935406294929</v>
      </c>
      <c r="K12" s="32">
        <f t="shared" si="2"/>
        <v>1.9098474630965212</v>
      </c>
      <c r="L12" s="32">
        <f t="shared" si="3"/>
        <v>1.5895548944430846</v>
      </c>
    </row>
    <row r="13" spans="1:17" ht="15.75">
      <c r="A13" s="40"/>
      <c r="B13" s="6">
        <v>2011</v>
      </c>
      <c r="C13" s="33">
        <v>198513.33333333334</v>
      </c>
      <c r="D13" s="33">
        <v>173623.33333333334</v>
      </c>
      <c r="E13" s="31">
        <v>93469.68666666669</v>
      </c>
      <c r="F13" s="31">
        <v>99579.16333333333</v>
      </c>
      <c r="G13" s="31">
        <v>104895.44</v>
      </c>
      <c r="H13" s="31">
        <v>111751.73999999999</v>
      </c>
      <c r="I13" s="32">
        <f t="shared" si="0"/>
        <v>2.1238258136167207</v>
      </c>
      <c r="J13" s="32">
        <f t="shared" si="1"/>
        <v>1.7435709190701176</v>
      </c>
      <c r="K13" s="32">
        <f t="shared" si="2"/>
        <v>1.8924877319103037</v>
      </c>
      <c r="L13" s="32">
        <f t="shared" si="3"/>
        <v>1.5536521698304953</v>
      </c>
    </row>
    <row r="14" spans="1:17" ht="15.75">
      <c r="A14" s="40"/>
      <c r="B14" s="6">
        <v>2012</v>
      </c>
      <c r="C14" s="33">
        <v>188570</v>
      </c>
      <c r="D14" s="33">
        <v>164930</v>
      </c>
      <c r="E14" s="31">
        <v>87232.17</v>
      </c>
      <c r="F14" s="31">
        <v>93913.94</v>
      </c>
      <c r="G14" s="31">
        <v>97022.84</v>
      </c>
      <c r="H14" s="31">
        <v>104454.55</v>
      </c>
      <c r="I14" s="32">
        <f t="shared" si="0"/>
        <v>2.1617025003505015</v>
      </c>
      <c r="J14" s="32">
        <f t="shared" si="1"/>
        <v>1.7561823090374016</v>
      </c>
      <c r="K14" s="32">
        <f t="shared" si="2"/>
        <v>1.9435629796035656</v>
      </c>
      <c r="L14" s="32">
        <f t="shared" si="3"/>
        <v>1.5789642480868473</v>
      </c>
    </row>
    <row r="15" spans="1:17" ht="15.75">
      <c r="A15" s="40"/>
      <c r="B15" s="6" t="s">
        <v>25</v>
      </c>
      <c r="C15" s="33">
        <v>180985</v>
      </c>
      <c r="D15" s="33">
        <v>148732.5</v>
      </c>
      <c r="E15" s="31">
        <v>82157.564571580791</v>
      </c>
      <c r="F15" s="31">
        <v>87789.396766626596</v>
      </c>
      <c r="G15" s="31">
        <v>93755.832500000004</v>
      </c>
      <c r="H15" s="31">
        <v>100392.9875</v>
      </c>
      <c r="I15" s="32">
        <f t="shared" si="0"/>
        <v>2.202901229409187</v>
      </c>
      <c r="J15" s="32">
        <f t="shared" si="1"/>
        <v>1.6941966282714123</v>
      </c>
      <c r="K15" s="32">
        <f t="shared" si="2"/>
        <v>1.93038657088347</v>
      </c>
      <c r="L15" s="32">
        <f t="shared" si="3"/>
        <v>1.4815028788738855</v>
      </c>
    </row>
    <row r="16" spans="1:17" ht="15.75">
      <c r="A16" s="40"/>
      <c r="B16" s="6">
        <v>2014</v>
      </c>
      <c r="C16" s="33">
        <v>189585</v>
      </c>
      <c r="D16" s="33">
        <v>145940</v>
      </c>
      <c r="E16" s="31">
        <v>77124.060089152015</v>
      </c>
      <c r="F16" s="31">
        <v>81268.286525614007</v>
      </c>
      <c r="G16" s="31">
        <v>90517.647499999992</v>
      </c>
      <c r="H16" s="31">
        <v>95853.695000000007</v>
      </c>
      <c r="I16" s="32">
        <f t="shared" si="0"/>
        <v>2.4581823075814224</v>
      </c>
      <c r="J16" s="32">
        <f t="shared" si="1"/>
        <v>1.7957804481826114</v>
      </c>
      <c r="K16" s="32">
        <f t="shared" si="2"/>
        <v>2.0944534600283333</v>
      </c>
      <c r="L16" s="32">
        <f t="shared" si="3"/>
        <v>1.5225286829057554</v>
      </c>
    </row>
    <row r="17" spans="1:14" ht="15.75">
      <c r="A17" s="40"/>
      <c r="B17" s="6">
        <v>2015</v>
      </c>
      <c r="C17" s="33">
        <v>197120</v>
      </c>
      <c r="D17" s="33">
        <v>148345</v>
      </c>
      <c r="E17" s="31">
        <v>83114.693867271708</v>
      </c>
      <c r="F17" s="31">
        <v>86357.620478628756</v>
      </c>
      <c r="G17" s="31">
        <v>98908.345000000001</v>
      </c>
      <c r="H17" s="31">
        <v>105494.09</v>
      </c>
      <c r="I17" s="32">
        <f t="shared" si="0"/>
        <v>2.3716624681886782</v>
      </c>
      <c r="J17" s="32">
        <f t="shared" si="1"/>
        <v>1.7177986051238119</v>
      </c>
      <c r="K17" s="32">
        <f t="shared" si="2"/>
        <v>1.9929562060713886</v>
      </c>
      <c r="L17" s="32">
        <f t="shared" si="3"/>
        <v>1.4061925175144883</v>
      </c>
    </row>
    <row r="18" spans="1:14" ht="15.75">
      <c r="A18" s="41"/>
      <c r="B18" s="6">
        <v>2016</v>
      </c>
      <c r="C18" s="33">
        <v>204170</v>
      </c>
      <c r="D18" s="33">
        <v>150640</v>
      </c>
      <c r="E18" s="31">
        <v>82405.056613293404</v>
      </c>
      <c r="F18" s="31">
        <v>86023.490074365109</v>
      </c>
      <c r="G18" s="31">
        <v>99514.55</v>
      </c>
      <c r="H18" s="31">
        <v>107118.08</v>
      </c>
      <c r="I18" s="32">
        <f t="shared" si="0"/>
        <v>2.4776392176771314</v>
      </c>
      <c r="J18" s="32">
        <f t="shared" si="1"/>
        <v>1.751149597275995</v>
      </c>
      <c r="K18" s="32">
        <f t="shared" si="2"/>
        <v>2.0516597824137275</v>
      </c>
      <c r="L18" s="32">
        <f t="shared" si="3"/>
        <v>1.4062985445594245</v>
      </c>
    </row>
    <row r="19" spans="1:14" ht="15.75">
      <c r="A19" s="39" t="s">
        <v>36</v>
      </c>
      <c r="B19" s="6">
        <v>2005</v>
      </c>
      <c r="C19" s="33">
        <v>197225</v>
      </c>
      <c r="D19" s="33">
        <v>176100</v>
      </c>
      <c r="E19" s="31">
        <v>154950.76999999999</v>
      </c>
      <c r="F19" s="31">
        <v>147619.20000000001</v>
      </c>
      <c r="G19" s="31">
        <v>164746.14000000001</v>
      </c>
      <c r="H19" s="31">
        <v>157642.54</v>
      </c>
      <c r="I19" s="32">
        <f>$C19/E19</f>
        <v>1.2728236200439662</v>
      </c>
      <c r="J19" s="32">
        <f>$D19/F19</f>
        <v>1.1929342524549651</v>
      </c>
      <c r="K19" s="32">
        <f>$C19/G19</f>
        <v>1.1971448921352572</v>
      </c>
      <c r="L19" s="32">
        <f>$D19/H19</f>
        <v>1.117084259109248</v>
      </c>
    </row>
    <row r="20" spans="1:14" ht="15.75">
      <c r="A20" s="40"/>
      <c r="B20" s="6">
        <v>2006</v>
      </c>
      <c r="C20" s="33">
        <v>219972.5</v>
      </c>
      <c r="D20" s="33">
        <v>194427.5</v>
      </c>
      <c r="E20" s="31">
        <v>144729.82999999999</v>
      </c>
      <c r="F20" s="31">
        <v>149708.66</v>
      </c>
      <c r="G20" s="31">
        <v>154672.99</v>
      </c>
      <c r="H20" s="31">
        <v>159993.88</v>
      </c>
      <c r="I20" s="32">
        <f t="shared" ref="I20:I30" si="4">$C20/E20</f>
        <v>1.5198836342169408</v>
      </c>
      <c r="J20" s="32">
        <f t="shared" ref="J20:J30" si="5">$D20/F20</f>
        <v>1.2987057662529342</v>
      </c>
      <c r="K20" s="32">
        <f t="shared" ref="K20:K30" si="6">$C20/G20</f>
        <v>1.4221778475996358</v>
      </c>
      <c r="L20" s="32">
        <f t="shared" ref="L20:L30" si="7">$D20/H20</f>
        <v>1.2152183571021591</v>
      </c>
    </row>
    <row r="21" spans="1:14" ht="15.75">
      <c r="A21" s="40"/>
      <c r="B21" s="6">
        <v>2007</v>
      </c>
      <c r="C21" s="33">
        <v>236745</v>
      </c>
      <c r="D21" s="33">
        <v>205635</v>
      </c>
      <c r="E21" s="31">
        <v>137881.31</v>
      </c>
      <c r="F21" s="31">
        <v>143637.42000000001</v>
      </c>
      <c r="G21" s="31">
        <v>147353.97</v>
      </c>
      <c r="H21" s="31">
        <v>153505.53</v>
      </c>
      <c r="I21" s="32">
        <f t="shared" si="4"/>
        <v>1.7170202400891028</v>
      </c>
      <c r="J21" s="32">
        <f t="shared" si="5"/>
        <v>1.4316255471589505</v>
      </c>
      <c r="K21" s="32">
        <f t="shared" si="6"/>
        <v>1.6066414769822626</v>
      </c>
      <c r="L21" s="32">
        <f t="shared" si="7"/>
        <v>1.3395934335394952</v>
      </c>
    </row>
    <row r="22" spans="1:14" ht="15.75">
      <c r="A22" s="40"/>
      <c r="B22" s="6">
        <v>2008</v>
      </c>
      <c r="C22" s="33">
        <v>240952.5</v>
      </c>
      <c r="D22" s="33">
        <v>207107.5</v>
      </c>
      <c r="E22" s="31">
        <v>118257.82</v>
      </c>
      <c r="F22" s="31">
        <v>117206.5</v>
      </c>
      <c r="G22" s="31">
        <v>124963.14</v>
      </c>
      <c r="H22" s="31">
        <v>123852.21</v>
      </c>
      <c r="I22" s="32">
        <f t="shared" si="4"/>
        <v>2.0375185336580701</v>
      </c>
      <c r="J22" s="32">
        <f t="shared" si="5"/>
        <v>1.7670308387333467</v>
      </c>
      <c r="K22" s="32">
        <f t="shared" si="6"/>
        <v>1.9281885842497235</v>
      </c>
      <c r="L22" s="32">
        <f t="shared" si="7"/>
        <v>1.6722148115080062</v>
      </c>
    </row>
    <row r="23" spans="1:14" ht="15.75">
      <c r="A23" s="40"/>
      <c r="B23" s="6">
        <v>2009</v>
      </c>
      <c r="C23" s="33">
        <v>219235</v>
      </c>
      <c r="D23" s="33">
        <v>191852.5</v>
      </c>
      <c r="E23" s="31">
        <v>131055.91</v>
      </c>
      <c r="F23" s="31">
        <v>137689.88</v>
      </c>
      <c r="G23" s="31">
        <v>138697.10999999999</v>
      </c>
      <c r="H23" s="31">
        <v>145717.85999999999</v>
      </c>
      <c r="I23" s="32">
        <f t="shared" si="4"/>
        <v>1.6728356622757417</v>
      </c>
      <c r="J23" s="32">
        <f t="shared" si="5"/>
        <v>1.3933667456170344</v>
      </c>
      <c r="K23" s="32">
        <f t="shared" si="6"/>
        <v>1.5806746081443228</v>
      </c>
      <c r="L23" s="32">
        <f t="shared" si="7"/>
        <v>1.3166025084365089</v>
      </c>
    </row>
    <row r="24" spans="1:14" ht="15.75">
      <c r="A24" s="40"/>
      <c r="B24" s="6">
        <v>2010</v>
      </c>
      <c r="C24" s="33">
        <v>209335</v>
      </c>
      <c r="D24" s="33">
        <v>184302.5</v>
      </c>
      <c r="E24" s="31">
        <v>137947.14000000001</v>
      </c>
      <c r="F24" s="31">
        <v>151831.51</v>
      </c>
      <c r="G24" s="31">
        <v>148193.20000000001</v>
      </c>
      <c r="H24" s="31">
        <v>160850.29999999999</v>
      </c>
      <c r="I24" s="32">
        <f t="shared" si="4"/>
        <v>1.5175015589304712</v>
      </c>
      <c r="J24" s="32">
        <f t="shared" si="5"/>
        <v>1.2138619974206935</v>
      </c>
      <c r="K24" s="32">
        <f t="shared" si="6"/>
        <v>1.4125816839099228</v>
      </c>
      <c r="L24" s="32">
        <f t="shared" si="7"/>
        <v>1.145801406649537</v>
      </c>
      <c r="M24" s="30"/>
      <c r="N24" s="30"/>
    </row>
    <row r="25" spans="1:14" ht="15.75">
      <c r="A25" s="40"/>
      <c r="B25" s="6">
        <v>2011</v>
      </c>
      <c r="C25" s="33">
        <v>198513.33333333334</v>
      </c>
      <c r="D25" s="33">
        <v>173623.33333333334</v>
      </c>
      <c r="E25" s="31">
        <v>122611.09333333334</v>
      </c>
      <c r="F25" s="31">
        <v>143003.05000000002</v>
      </c>
      <c r="G25" s="31">
        <v>128564.37</v>
      </c>
      <c r="H25" s="31">
        <v>147945.75333333333</v>
      </c>
      <c r="I25" s="32">
        <f t="shared" si="4"/>
        <v>1.6190487168534615</v>
      </c>
      <c r="J25" s="32">
        <f t="shared" si="5"/>
        <v>1.214123288512611</v>
      </c>
      <c r="K25" s="32">
        <f t="shared" si="6"/>
        <v>1.5440773624397908</v>
      </c>
      <c r="L25" s="32">
        <f t="shared" si="7"/>
        <v>1.1735607776598118</v>
      </c>
      <c r="M25" s="30"/>
      <c r="N25" s="30"/>
    </row>
    <row r="26" spans="1:14" ht="15.75">
      <c r="A26" s="40"/>
      <c r="B26" s="6">
        <v>2012</v>
      </c>
      <c r="C26" s="33">
        <v>188570</v>
      </c>
      <c r="D26" s="33">
        <v>164930</v>
      </c>
      <c r="E26" s="31">
        <v>116701.82</v>
      </c>
      <c r="F26" s="31">
        <v>134099.48000000001</v>
      </c>
      <c r="G26" s="31">
        <v>122912.05</v>
      </c>
      <c r="H26" s="31">
        <v>141923.57999999999</v>
      </c>
      <c r="I26" s="32">
        <f t="shared" si="4"/>
        <v>1.6158274138312494</v>
      </c>
      <c r="J26" s="32">
        <f t="shared" si="5"/>
        <v>1.2299078266373589</v>
      </c>
      <c r="K26" s="32">
        <f t="shared" si="6"/>
        <v>1.5341864365617528</v>
      </c>
      <c r="L26" s="32">
        <f t="shared" si="7"/>
        <v>1.1621042817550122</v>
      </c>
      <c r="M26" s="30"/>
      <c r="N26" s="30"/>
    </row>
    <row r="27" spans="1:14" ht="15.75">
      <c r="A27" s="40"/>
      <c r="B27" s="6" t="s">
        <v>25</v>
      </c>
      <c r="C27" s="33">
        <v>180985</v>
      </c>
      <c r="D27" s="33">
        <v>148732.5</v>
      </c>
      <c r="E27" s="31">
        <v>125529.29920505783</v>
      </c>
      <c r="F27" s="31">
        <v>117661.38462228888</v>
      </c>
      <c r="G27" s="31">
        <v>143025.1525</v>
      </c>
      <c r="H27" s="31">
        <v>134419.42750000002</v>
      </c>
      <c r="I27" s="32">
        <f t="shared" si="4"/>
        <v>1.4417749572898735</v>
      </c>
      <c r="J27" s="32">
        <f t="shared" si="5"/>
        <v>1.2640723248111874</v>
      </c>
      <c r="K27" s="32">
        <f t="shared" si="6"/>
        <v>1.2654067961927187</v>
      </c>
      <c r="L27" s="32">
        <f t="shared" si="7"/>
        <v>1.1064806833818719</v>
      </c>
      <c r="M27" s="30"/>
      <c r="N27" s="30"/>
    </row>
    <row r="28" spans="1:14" ht="15.75">
      <c r="A28" s="40"/>
      <c r="B28" s="6">
        <v>2014</v>
      </c>
      <c r="C28" s="33">
        <v>189585</v>
      </c>
      <c r="D28" s="33">
        <v>145940</v>
      </c>
      <c r="E28" s="31">
        <v>152568.0707424877</v>
      </c>
      <c r="F28" s="31">
        <v>129782.55547276104</v>
      </c>
      <c r="G28" s="31">
        <v>171137.67249999999</v>
      </c>
      <c r="H28" s="31">
        <v>146013.35500000001</v>
      </c>
      <c r="I28" s="32">
        <f t="shared" si="4"/>
        <v>1.2426256626131911</v>
      </c>
      <c r="J28" s="32">
        <f t="shared" si="5"/>
        <v>1.1244962735429425</v>
      </c>
      <c r="K28" s="32">
        <f t="shared" si="6"/>
        <v>1.107792324334667</v>
      </c>
      <c r="L28" s="32">
        <f t="shared" si="7"/>
        <v>0.99949761444766472</v>
      </c>
      <c r="M28" s="30"/>
      <c r="N28" s="30"/>
    </row>
    <row r="29" spans="1:14" ht="15.75">
      <c r="A29" s="40"/>
      <c r="B29" s="6">
        <v>2015</v>
      </c>
      <c r="C29" s="33">
        <v>197120</v>
      </c>
      <c r="D29" s="33">
        <v>148345</v>
      </c>
      <c r="E29" s="31">
        <v>151108.8214165172</v>
      </c>
      <c r="F29" s="31">
        <v>144826.16665527021</v>
      </c>
      <c r="G29" s="31">
        <v>164544.58499999999</v>
      </c>
      <c r="H29" s="31">
        <v>158046.875</v>
      </c>
      <c r="I29" s="32">
        <f t="shared" si="4"/>
        <v>1.3044903543828017</v>
      </c>
      <c r="J29" s="32">
        <f t="shared" si="5"/>
        <v>1.0242969445784316</v>
      </c>
      <c r="K29" s="32">
        <f t="shared" si="6"/>
        <v>1.1979731815544097</v>
      </c>
      <c r="L29" s="32">
        <f t="shared" si="7"/>
        <v>0.93861393969352447</v>
      </c>
      <c r="M29" s="30"/>
      <c r="N29" s="30"/>
    </row>
    <row r="30" spans="1:14" ht="15.75">
      <c r="A30" s="41"/>
      <c r="B30" s="6">
        <v>2016</v>
      </c>
      <c r="C30" s="33">
        <v>204170</v>
      </c>
      <c r="D30" s="33">
        <v>150640</v>
      </c>
      <c r="E30" s="31">
        <v>146391.12685947964</v>
      </c>
      <c r="F30" s="31">
        <v>149150.83879006971</v>
      </c>
      <c r="G30" s="31">
        <v>158772.32999999999</v>
      </c>
      <c r="H30" s="31">
        <v>162100.64000000001</v>
      </c>
      <c r="I30" s="32">
        <f t="shared" si="4"/>
        <v>1.3946883556404488</v>
      </c>
      <c r="J30" s="32">
        <f t="shared" si="5"/>
        <v>1.009984263058864</v>
      </c>
      <c r="K30" s="32">
        <f t="shared" si="6"/>
        <v>1.2859293555747404</v>
      </c>
      <c r="L30" s="32">
        <f t="shared" si="7"/>
        <v>0.92929923040402551</v>
      </c>
      <c r="M30" s="30"/>
      <c r="N30" s="30"/>
    </row>
    <row r="31" spans="1:14">
      <c r="A31" s="4" t="s">
        <v>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30"/>
      <c r="N31" s="30"/>
    </row>
    <row r="32" spans="1:14">
      <c r="M32" s="30"/>
      <c r="N32" s="30"/>
    </row>
    <row r="33" spans="1:12">
      <c r="A33" s="7" t="s">
        <v>7</v>
      </c>
      <c r="B33" s="7"/>
      <c r="C33" s="7"/>
      <c r="D33" s="7"/>
    </row>
    <row r="34" spans="1:12">
      <c r="A34" s="19" t="s">
        <v>43</v>
      </c>
      <c r="B34" s="8"/>
      <c r="C34" s="8"/>
      <c r="D34" s="8"/>
    </row>
    <row r="35" spans="1:12">
      <c r="A35" s="19" t="s">
        <v>27</v>
      </c>
      <c r="B35" s="19"/>
      <c r="C35" s="19"/>
      <c r="D35" s="19"/>
      <c r="E35" s="3"/>
      <c r="F35" s="3"/>
      <c r="G35" s="3"/>
      <c r="H35" s="3"/>
      <c r="I35" s="3"/>
      <c r="J35" s="3"/>
      <c r="K35" s="3"/>
      <c r="L35" s="3"/>
    </row>
    <row r="36" spans="1:12">
      <c r="A36" s="9" t="s">
        <v>29</v>
      </c>
      <c r="B36" s="9"/>
      <c r="C36" s="9"/>
      <c r="D36" s="9"/>
    </row>
    <row r="37" spans="1:12">
      <c r="A37" s="9" t="s">
        <v>48</v>
      </c>
      <c r="B37" s="9"/>
      <c r="C37" s="9"/>
      <c r="D37" s="9"/>
    </row>
    <row r="38" spans="1:12">
      <c r="A38" s="9" t="s">
        <v>28</v>
      </c>
      <c r="B38" s="9"/>
      <c r="C38" s="9"/>
      <c r="D38" s="9"/>
      <c r="E38" s="3"/>
      <c r="F38" s="3"/>
      <c r="G38" s="3"/>
      <c r="H38" s="3"/>
      <c r="I38" s="3"/>
      <c r="J38" s="3"/>
      <c r="K38" s="3"/>
      <c r="L38" s="3"/>
    </row>
  </sheetData>
  <mergeCells count="10">
    <mergeCell ref="K5:L5"/>
    <mergeCell ref="I5:J5"/>
    <mergeCell ref="I4:L4"/>
    <mergeCell ref="G5:H5"/>
    <mergeCell ref="A19:A30"/>
    <mergeCell ref="A7:A18"/>
    <mergeCell ref="A4:B6"/>
    <mergeCell ref="C4:D5"/>
    <mergeCell ref="E4:H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>
      <selection activeCell="F32" sqref="F32"/>
    </sheetView>
  </sheetViews>
  <sheetFormatPr baseColWidth="10" defaultColWidth="11.42578125" defaultRowHeight="15"/>
  <cols>
    <col min="1" max="1" width="14" style="1" customWidth="1"/>
    <col min="2" max="2" width="16.28515625" style="1" customWidth="1"/>
    <col min="3" max="14" width="12.42578125" style="1" bestFit="1" customWidth="1"/>
    <col min="15" max="16384" width="11.42578125" style="1"/>
  </cols>
  <sheetData>
    <row r="1" spans="1:17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0"/>
      <c r="P1" s="10"/>
      <c r="Q1" s="10"/>
    </row>
    <row r="2" spans="1:17" s="20" customFormat="1"/>
    <row r="3" spans="1:17" s="20" customFormat="1">
      <c r="A3" s="47"/>
      <c r="B3" s="28"/>
      <c r="C3" s="43" t="s">
        <v>3</v>
      </c>
      <c r="D3" s="44"/>
      <c r="E3" s="44"/>
      <c r="F3" s="44"/>
      <c r="G3" s="44"/>
      <c r="H3" s="45"/>
      <c r="I3" s="46" t="s">
        <v>4</v>
      </c>
      <c r="J3" s="46"/>
      <c r="K3" s="46"/>
      <c r="L3" s="46"/>
      <c r="M3" s="46"/>
      <c r="N3" s="46"/>
    </row>
    <row r="4" spans="1:17" s="20" customFormat="1" ht="15" customHeight="1">
      <c r="A4" s="48"/>
      <c r="B4" s="29"/>
      <c r="C4" s="43" t="s">
        <v>18</v>
      </c>
      <c r="D4" s="44"/>
      <c r="E4" s="44"/>
      <c r="F4" s="44"/>
      <c r="G4" s="45"/>
      <c r="H4" s="50" t="s">
        <v>5</v>
      </c>
      <c r="I4" s="43" t="s">
        <v>18</v>
      </c>
      <c r="J4" s="44"/>
      <c r="K4" s="44"/>
      <c r="L4" s="44"/>
      <c r="M4" s="45"/>
      <c r="N4" s="52" t="s">
        <v>5</v>
      </c>
    </row>
    <row r="5" spans="1:17" s="12" customFormat="1" ht="32.25" customHeight="1">
      <c r="A5" s="49"/>
      <c r="B5" s="25"/>
      <c r="C5" s="11" t="s">
        <v>2</v>
      </c>
      <c r="D5" s="11" t="s">
        <v>21</v>
      </c>
      <c r="E5" s="11" t="s">
        <v>22</v>
      </c>
      <c r="F5" s="11" t="s">
        <v>0</v>
      </c>
      <c r="G5" s="11" t="s">
        <v>1</v>
      </c>
      <c r="H5" s="51"/>
      <c r="I5" s="26" t="s">
        <v>2</v>
      </c>
      <c r="J5" s="26" t="s">
        <v>21</v>
      </c>
      <c r="K5" s="26" t="s">
        <v>22</v>
      </c>
      <c r="L5" s="26" t="s">
        <v>0</v>
      </c>
      <c r="M5" s="26" t="s">
        <v>1</v>
      </c>
      <c r="N5" s="52"/>
    </row>
    <row r="6" spans="1:17" s="27" customFormat="1" ht="15" customHeight="1">
      <c r="A6" s="53" t="s">
        <v>40</v>
      </c>
      <c r="B6" s="13" t="s">
        <v>6</v>
      </c>
      <c r="C6" s="31">
        <v>78277.67</v>
      </c>
      <c r="D6" s="31">
        <v>65682.3</v>
      </c>
      <c r="E6" s="31">
        <v>83933.24</v>
      </c>
      <c r="F6" s="31">
        <v>81455.91</v>
      </c>
      <c r="G6" s="31">
        <v>74342.69</v>
      </c>
      <c r="H6" s="31">
        <v>97108.2</v>
      </c>
      <c r="I6" s="31">
        <v>84010.43</v>
      </c>
      <c r="J6" s="31">
        <v>70857.8</v>
      </c>
      <c r="K6" s="31">
        <v>88626.85</v>
      </c>
      <c r="L6" s="31">
        <v>86010.98</v>
      </c>
      <c r="M6" s="31">
        <v>80209.66</v>
      </c>
      <c r="N6" s="31">
        <v>103408.52</v>
      </c>
    </row>
    <row r="7" spans="1:17" s="27" customFormat="1" ht="15" customHeight="1">
      <c r="A7" s="54"/>
      <c r="B7" s="13" t="s">
        <v>8</v>
      </c>
      <c r="C7" s="31">
        <v>77684.25</v>
      </c>
      <c r="D7" s="31">
        <v>65184.36</v>
      </c>
      <c r="E7" s="31">
        <v>83296.95</v>
      </c>
      <c r="F7" s="31">
        <v>80838.39</v>
      </c>
      <c r="G7" s="31">
        <v>73779.100000000006</v>
      </c>
      <c r="H7" s="31">
        <v>96372.02</v>
      </c>
      <c r="I7" s="31">
        <v>83373.55</v>
      </c>
      <c r="J7" s="31">
        <v>70320.63</v>
      </c>
      <c r="K7" s="31">
        <v>87954.97</v>
      </c>
      <c r="L7" s="31">
        <v>85358.93</v>
      </c>
      <c r="M7" s="31">
        <v>79601.59</v>
      </c>
      <c r="N7" s="31">
        <v>102624.58</v>
      </c>
    </row>
    <row r="8" spans="1:17" s="27" customFormat="1" ht="15" customHeight="1">
      <c r="A8" s="54"/>
      <c r="B8" s="13" t="s">
        <v>9</v>
      </c>
      <c r="C8" s="31">
        <v>71233.5</v>
      </c>
      <c r="D8" s="31">
        <v>59771.58</v>
      </c>
      <c r="E8" s="31">
        <v>76380.13</v>
      </c>
      <c r="F8" s="31">
        <v>74125.73</v>
      </c>
      <c r="G8" s="31">
        <v>67652.63</v>
      </c>
      <c r="H8" s="31">
        <v>88369.48</v>
      </c>
      <c r="I8" s="31">
        <v>76683.490000000005</v>
      </c>
      <c r="J8" s="31">
        <v>64677.96</v>
      </c>
      <c r="K8" s="31">
        <v>80897.289999999994</v>
      </c>
      <c r="L8" s="31">
        <v>78509.56</v>
      </c>
      <c r="M8" s="31">
        <v>73214.2</v>
      </c>
      <c r="N8" s="31">
        <v>94389.78</v>
      </c>
    </row>
    <row r="9" spans="1:17" s="27" customFormat="1" ht="15" customHeight="1">
      <c r="A9" s="54"/>
      <c r="B9" s="13" t="s">
        <v>11</v>
      </c>
      <c r="C9" s="31">
        <v>73540.56</v>
      </c>
      <c r="D9" s="31">
        <v>59252.19</v>
      </c>
      <c r="E9" s="31">
        <v>77848.960000000006</v>
      </c>
      <c r="F9" s="31">
        <v>80681.539999999994</v>
      </c>
      <c r="G9" s="31">
        <v>63824.47</v>
      </c>
      <c r="H9" s="31">
        <v>93173.63</v>
      </c>
      <c r="I9" s="31">
        <v>78704.570000000007</v>
      </c>
      <c r="J9" s="31">
        <v>64324.03</v>
      </c>
      <c r="K9" s="31">
        <v>84061.94</v>
      </c>
      <c r="L9" s="31">
        <v>87120.57</v>
      </c>
      <c r="M9" s="31">
        <v>69471.78</v>
      </c>
      <c r="N9" s="31">
        <v>101149.07</v>
      </c>
    </row>
    <row r="10" spans="1:17" s="27" customFormat="1" ht="15" customHeight="1">
      <c r="A10" s="54"/>
      <c r="B10" s="13" t="s">
        <v>12</v>
      </c>
      <c r="C10" s="31">
        <v>67624.25</v>
      </c>
      <c r="D10" s="31">
        <v>51805.72</v>
      </c>
      <c r="E10" s="31">
        <v>71714.98</v>
      </c>
      <c r="F10" s="31">
        <v>69817.73</v>
      </c>
      <c r="G10" s="31">
        <v>62792.35</v>
      </c>
      <c r="H10" s="31">
        <v>87906.57</v>
      </c>
      <c r="I10" s="31">
        <v>71141.42</v>
      </c>
      <c r="J10" s="31">
        <v>56255.19</v>
      </c>
      <c r="K10" s="31">
        <v>76464.05</v>
      </c>
      <c r="L10" s="31">
        <v>74441.16</v>
      </c>
      <c r="M10" s="31">
        <v>68185.440000000002</v>
      </c>
      <c r="N10" s="31">
        <v>92612.34</v>
      </c>
    </row>
    <row r="11" spans="1:17" s="27" customFormat="1" ht="15" customHeight="1">
      <c r="A11" s="54"/>
      <c r="B11" s="13" t="s">
        <v>13</v>
      </c>
      <c r="C11" s="31">
        <v>67911.27</v>
      </c>
      <c r="D11" s="31">
        <v>52025.599999999999</v>
      </c>
      <c r="E11" s="31">
        <v>72019.360000000001</v>
      </c>
      <c r="F11" s="31">
        <v>70114.06</v>
      </c>
      <c r="G11" s="31">
        <v>63058.87</v>
      </c>
      <c r="H11" s="31">
        <v>88279.679999999993</v>
      </c>
      <c r="I11" s="31">
        <v>71503.839999999997</v>
      </c>
      <c r="J11" s="31">
        <v>56541.78</v>
      </c>
      <c r="K11" s="31">
        <v>76853.58</v>
      </c>
      <c r="L11" s="31">
        <v>74820.39</v>
      </c>
      <c r="M11" s="31">
        <v>68532.800000000003</v>
      </c>
      <c r="N11" s="31">
        <v>93084.13</v>
      </c>
    </row>
    <row r="12" spans="1:17" s="27" customFormat="1" ht="15" customHeight="1">
      <c r="A12" s="54"/>
      <c r="B12" s="13" t="s">
        <v>14</v>
      </c>
      <c r="C12" s="31">
        <v>70011.39</v>
      </c>
      <c r="D12" s="31">
        <v>53634.47</v>
      </c>
      <c r="E12" s="31">
        <v>74246.52</v>
      </c>
      <c r="F12" s="31">
        <v>72282.3</v>
      </c>
      <c r="G12" s="31">
        <v>65008.93</v>
      </c>
      <c r="H12" s="31">
        <v>91009.68</v>
      </c>
      <c r="I12" s="31">
        <v>73589.289999999994</v>
      </c>
      <c r="J12" s="31">
        <v>58190.85</v>
      </c>
      <c r="K12" s="31">
        <v>79095.06</v>
      </c>
      <c r="L12" s="31">
        <v>77002.570000000007</v>
      </c>
      <c r="M12" s="31">
        <v>70531.600000000006</v>
      </c>
      <c r="N12" s="31">
        <v>95798.99</v>
      </c>
    </row>
    <row r="13" spans="1:17" s="27" customFormat="1" ht="15" customHeight="1">
      <c r="A13" s="54"/>
      <c r="B13" s="13" t="s">
        <v>10</v>
      </c>
      <c r="C13" s="31">
        <v>70737.240000000005</v>
      </c>
      <c r="D13" s="31">
        <v>56194.35</v>
      </c>
      <c r="E13" s="31">
        <v>77431.98</v>
      </c>
      <c r="F13" s="31">
        <v>75383.490000000005</v>
      </c>
      <c r="G13" s="31">
        <v>67823.23</v>
      </c>
      <c r="H13" s="31">
        <v>94874.66</v>
      </c>
      <c r="I13" s="31">
        <v>75989.64</v>
      </c>
      <c r="J13" s="31">
        <v>60366.9</v>
      </c>
      <c r="K13" s="31">
        <v>81570.429999999993</v>
      </c>
      <c r="L13" s="31">
        <v>79412.45</v>
      </c>
      <c r="M13" s="31">
        <v>70560.02</v>
      </c>
      <c r="N13" s="31">
        <v>101919.32</v>
      </c>
    </row>
    <row r="14" spans="1:17" s="27" customFormat="1" ht="15" customHeight="1">
      <c r="A14" s="54"/>
      <c r="B14" s="13" t="s">
        <v>17</v>
      </c>
      <c r="C14" s="31">
        <v>73636.12</v>
      </c>
      <c r="D14" s="31">
        <v>52405.14</v>
      </c>
      <c r="E14" s="31">
        <v>78645.850000000006</v>
      </c>
      <c r="F14" s="31">
        <v>75397.86</v>
      </c>
      <c r="G14" s="31">
        <v>68427.28</v>
      </c>
      <c r="H14" s="31">
        <v>98931.87</v>
      </c>
      <c r="I14" s="31">
        <v>75563.820000000007</v>
      </c>
      <c r="J14" s="31">
        <v>55867.08</v>
      </c>
      <c r="K14" s="31">
        <v>83841.289999999994</v>
      </c>
      <c r="L14" s="31">
        <v>80378.720000000001</v>
      </c>
      <c r="M14" s="31">
        <v>72947.67</v>
      </c>
      <c r="N14" s="31">
        <v>105467.42</v>
      </c>
    </row>
    <row r="15" spans="1:17" s="27" customFormat="1" ht="15" customHeight="1">
      <c r="A15" s="54"/>
      <c r="B15" s="13" t="s">
        <v>15</v>
      </c>
      <c r="C15" s="31">
        <v>73601.100000000006</v>
      </c>
      <c r="D15" s="31">
        <v>52380.21</v>
      </c>
      <c r="E15" s="31">
        <v>78608.45</v>
      </c>
      <c r="F15" s="31">
        <v>75362</v>
      </c>
      <c r="G15" s="31">
        <v>68394.740000000005</v>
      </c>
      <c r="H15" s="31">
        <v>98884.82</v>
      </c>
      <c r="I15" s="31">
        <v>75602.039999999994</v>
      </c>
      <c r="J15" s="31">
        <v>55895.33</v>
      </c>
      <c r="K15" s="31">
        <v>83883.69</v>
      </c>
      <c r="L15" s="31">
        <v>80419.37</v>
      </c>
      <c r="M15" s="31">
        <v>72984.56</v>
      </c>
      <c r="N15" s="31">
        <v>105520.76</v>
      </c>
    </row>
    <row r="16" spans="1:17" s="27" customFormat="1" ht="15" customHeight="1">
      <c r="A16" s="55"/>
      <c r="B16" s="13" t="s">
        <v>16</v>
      </c>
      <c r="C16" s="31">
        <v>72117.81</v>
      </c>
      <c r="D16" s="31">
        <v>52597.77</v>
      </c>
      <c r="E16" s="31">
        <v>76869.08</v>
      </c>
      <c r="F16" s="31">
        <v>77270.5</v>
      </c>
      <c r="G16" s="31">
        <v>66235.149999999994</v>
      </c>
      <c r="H16" s="31">
        <v>99514.55</v>
      </c>
      <c r="I16" s="31">
        <v>74146.289999999994</v>
      </c>
      <c r="J16" s="31">
        <v>56616.56</v>
      </c>
      <c r="K16" s="31">
        <v>82742.36</v>
      </c>
      <c r="L16" s="31">
        <v>79443.899999999994</v>
      </c>
      <c r="M16" s="31">
        <v>71295.92</v>
      </c>
      <c r="N16" s="31">
        <v>107118.08</v>
      </c>
    </row>
    <row r="17" spans="1:14" s="27" customFormat="1" ht="15" customHeight="1">
      <c r="A17" s="53" t="s">
        <v>41</v>
      </c>
      <c r="B17" s="13" t="s">
        <v>6</v>
      </c>
      <c r="C17" s="31">
        <v>114068.47</v>
      </c>
      <c r="D17" s="31">
        <v>98821.119999999995</v>
      </c>
      <c r="E17" s="31">
        <v>119635.89</v>
      </c>
      <c r="F17" s="31">
        <v>110473.87</v>
      </c>
      <c r="G17" s="31">
        <v>117482.17</v>
      </c>
      <c r="H17" s="31">
        <v>140517.10999999999</v>
      </c>
      <c r="I17" s="31">
        <v>115780.05</v>
      </c>
      <c r="J17" s="31">
        <v>100303.91</v>
      </c>
      <c r="K17" s="31">
        <v>121431</v>
      </c>
      <c r="L17" s="31">
        <v>112131.51</v>
      </c>
      <c r="M17" s="31">
        <v>119244.97</v>
      </c>
      <c r="N17" s="31">
        <v>142625.53</v>
      </c>
    </row>
    <row r="18" spans="1:14" s="27" customFormat="1" ht="15" customHeight="1">
      <c r="A18" s="54"/>
      <c r="B18" s="13" t="s">
        <v>8</v>
      </c>
      <c r="C18" s="31">
        <v>112711.27</v>
      </c>
      <c r="D18" s="31">
        <v>97645.33</v>
      </c>
      <c r="E18" s="31">
        <v>118212.44</v>
      </c>
      <c r="F18" s="31">
        <v>109159.43</v>
      </c>
      <c r="G18" s="31">
        <v>116084.35</v>
      </c>
      <c r="H18" s="31">
        <v>138845.21</v>
      </c>
      <c r="I18" s="31">
        <v>112486.14</v>
      </c>
      <c r="J18" s="31">
        <v>97450.3</v>
      </c>
      <c r="K18" s="31">
        <v>117976.34</v>
      </c>
      <c r="L18" s="31">
        <v>108941.41</v>
      </c>
      <c r="M18" s="31">
        <v>115852.49</v>
      </c>
      <c r="N18" s="31">
        <v>138567.89000000001</v>
      </c>
    </row>
    <row r="19" spans="1:14" s="27" customFormat="1" ht="15" customHeight="1">
      <c r="A19" s="54"/>
      <c r="B19" s="13" t="s">
        <v>9</v>
      </c>
      <c r="C19" s="31">
        <v>108704.47</v>
      </c>
      <c r="D19" s="31">
        <v>94174.12</v>
      </c>
      <c r="E19" s="31">
        <v>114010.09</v>
      </c>
      <c r="F19" s="31">
        <v>105278.9</v>
      </c>
      <c r="G19" s="31">
        <v>111957.65</v>
      </c>
      <c r="H19" s="31">
        <v>133909.37</v>
      </c>
      <c r="I19" s="31">
        <v>103069.34</v>
      </c>
      <c r="J19" s="31">
        <v>89292.23</v>
      </c>
      <c r="K19" s="31">
        <v>108099.92</v>
      </c>
      <c r="L19" s="31">
        <v>99821.35</v>
      </c>
      <c r="M19" s="31">
        <v>106153.87</v>
      </c>
      <c r="N19" s="31">
        <v>126967.65</v>
      </c>
    </row>
    <row r="20" spans="1:14" s="27" customFormat="1" ht="15" customHeight="1">
      <c r="A20" s="54"/>
      <c r="B20" s="13" t="s">
        <v>11</v>
      </c>
      <c r="C20" s="31">
        <v>124554.79</v>
      </c>
      <c r="D20" s="31">
        <v>125126.89</v>
      </c>
      <c r="E20" s="31">
        <v>124406.2</v>
      </c>
      <c r="F20" s="31">
        <v>116007.46</v>
      </c>
      <c r="G20" s="31">
        <v>133801.95000000001</v>
      </c>
      <c r="H20" s="31">
        <v>158828.92000000001</v>
      </c>
      <c r="I20" s="31">
        <v>101567.89</v>
      </c>
      <c r="J20" s="31">
        <v>102034.4</v>
      </c>
      <c r="K20" s="31">
        <v>101446.71</v>
      </c>
      <c r="L20" s="31">
        <v>94597.99</v>
      </c>
      <c r="M20" s="31">
        <v>109108.45</v>
      </c>
      <c r="N20" s="31">
        <v>129516.64</v>
      </c>
    </row>
    <row r="21" spans="1:14" s="27" customFormat="1" ht="15" customHeight="1">
      <c r="A21" s="54"/>
      <c r="B21" s="13" t="s">
        <v>12</v>
      </c>
      <c r="C21" s="31">
        <v>130523.16</v>
      </c>
      <c r="D21" s="31">
        <v>121884.6</v>
      </c>
      <c r="E21" s="31">
        <v>133289.94</v>
      </c>
      <c r="F21" s="31">
        <v>125858.49</v>
      </c>
      <c r="G21" s="31">
        <v>136669.76000000001</v>
      </c>
      <c r="H21" s="31">
        <v>157970.07</v>
      </c>
      <c r="I21" s="31">
        <v>114110.5</v>
      </c>
      <c r="J21" s="31">
        <v>106558.2</v>
      </c>
      <c r="K21" s="31">
        <v>116529.37</v>
      </c>
      <c r="L21" s="31">
        <v>110032.39</v>
      </c>
      <c r="M21" s="31">
        <v>119484.2</v>
      </c>
      <c r="N21" s="31">
        <v>138106.1</v>
      </c>
    </row>
    <row r="22" spans="1:14" s="27" customFormat="1" ht="15" customHeight="1">
      <c r="A22" s="54"/>
      <c r="B22" s="13" t="s">
        <v>13</v>
      </c>
      <c r="C22" s="31">
        <v>137433.85</v>
      </c>
      <c r="D22" s="31">
        <v>128337.91</v>
      </c>
      <c r="E22" s="31">
        <v>140347.12</v>
      </c>
      <c r="F22" s="31">
        <v>132522.21</v>
      </c>
      <c r="G22" s="31">
        <v>143905.9</v>
      </c>
      <c r="H22" s="31">
        <v>166333.97</v>
      </c>
      <c r="I22" s="31">
        <v>117482.63</v>
      </c>
      <c r="J22" s="31">
        <v>109707.15</v>
      </c>
      <c r="K22" s="31">
        <v>119972.98</v>
      </c>
      <c r="L22" s="31">
        <v>113284.01</v>
      </c>
      <c r="M22" s="31">
        <v>123015.14</v>
      </c>
      <c r="N22" s="31">
        <v>142187.34</v>
      </c>
    </row>
    <row r="23" spans="1:14" s="27" customFormat="1" ht="15" customHeight="1">
      <c r="A23" s="54"/>
      <c r="B23" s="13" t="s">
        <v>14</v>
      </c>
      <c r="C23" s="31">
        <v>145072.13</v>
      </c>
      <c r="D23" s="31">
        <v>135470.66</v>
      </c>
      <c r="E23" s="31">
        <v>148147.32</v>
      </c>
      <c r="F23" s="31">
        <v>139887.51</v>
      </c>
      <c r="G23" s="31">
        <v>151903.88</v>
      </c>
      <c r="H23" s="31">
        <v>175578.46</v>
      </c>
      <c r="I23" s="31">
        <v>122751.43</v>
      </c>
      <c r="J23" s="31">
        <v>114627.24</v>
      </c>
      <c r="K23" s="31">
        <v>125353.47</v>
      </c>
      <c r="L23" s="31">
        <v>118364.52</v>
      </c>
      <c r="M23" s="31">
        <v>128532.06</v>
      </c>
      <c r="N23" s="31">
        <v>148564.07999999999</v>
      </c>
    </row>
    <row r="24" spans="1:14" s="27" customFormat="1" ht="15" customHeight="1">
      <c r="A24" s="54"/>
      <c r="B24" s="13" t="s">
        <v>10</v>
      </c>
      <c r="C24" s="31">
        <v>152582.54</v>
      </c>
      <c r="D24" s="31">
        <v>142484</v>
      </c>
      <c r="E24" s="31">
        <v>155816.93</v>
      </c>
      <c r="F24" s="31">
        <v>147129.51</v>
      </c>
      <c r="G24" s="31">
        <v>159767.97</v>
      </c>
      <c r="H24" s="31">
        <v>184668.19</v>
      </c>
      <c r="I24" s="31">
        <v>128230.99</v>
      </c>
      <c r="J24" s="31">
        <v>119744.13</v>
      </c>
      <c r="K24" s="31">
        <v>130949.18</v>
      </c>
      <c r="L24" s="31">
        <v>123648.24</v>
      </c>
      <c r="M24" s="31">
        <v>134269.65</v>
      </c>
      <c r="N24" s="31">
        <v>155195.9</v>
      </c>
    </row>
    <row r="25" spans="1:14" s="27" customFormat="1" ht="15" customHeight="1">
      <c r="A25" s="54"/>
      <c r="B25" s="13" t="s">
        <v>17</v>
      </c>
      <c r="C25" s="31">
        <v>144484.45000000001</v>
      </c>
      <c r="D25" s="31">
        <v>133130.76</v>
      </c>
      <c r="E25" s="31">
        <v>147456.37</v>
      </c>
      <c r="F25" s="31">
        <v>137669.44</v>
      </c>
      <c r="G25" s="31">
        <v>151602.95000000001</v>
      </c>
      <c r="H25" s="31">
        <v>166217.29999999999</v>
      </c>
      <c r="I25" s="31">
        <v>137194.70000000001</v>
      </c>
      <c r="J25" s="31">
        <v>126413.84</v>
      </c>
      <c r="K25" s="31">
        <v>140016.67000000001</v>
      </c>
      <c r="L25" s="31">
        <v>130723.53</v>
      </c>
      <c r="M25" s="31">
        <v>143954.04</v>
      </c>
      <c r="N25" s="31">
        <v>157831.04000000001</v>
      </c>
    </row>
    <row r="26" spans="1:14" s="27" customFormat="1" ht="15" customHeight="1">
      <c r="A26" s="54"/>
      <c r="B26" s="13" t="s">
        <v>15</v>
      </c>
      <c r="C26" s="31">
        <v>141576.43</v>
      </c>
      <c r="D26" s="31">
        <v>130451.26</v>
      </c>
      <c r="E26" s="31">
        <v>144488.54</v>
      </c>
      <c r="F26" s="31">
        <v>134898.59</v>
      </c>
      <c r="G26" s="31">
        <v>148551.66</v>
      </c>
      <c r="H26" s="31">
        <v>162871.87</v>
      </c>
      <c r="I26" s="31">
        <v>137569.93</v>
      </c>
      <c r="J26" s="31">
        <v>126759.58</v>
      </c>
      <c r="K26" s="31">
        <v>140399.62</v>
      </c>
      <c r="L26" s="31">
        <v>131081.06</v>
      </c>
      <c r="M26" s="31">
        <v>144347.76</v>
      </c>
      <c r="N26" s="31">
        <v>158262.71</v>
      </c>
    </row>
    <row r="27" spans="1:14" s="27" customFormat="1" ht="15" customHeight="1">
      <c r="A27" s="55"/>
      <c r="B27" s="13" t="s">
        <v>16</v>
      </c>
      <c r="C27" s="31">
        <v>138946.81</v>
      </c>
      <c r="D27" s="31">
        <v>115756.5</v>
      </c>
      <c r="E27" s="31">
        <v>145148.42000000001</v>
      </c>
      <c r="F27" s="31">
        <v>142107.35</v>
      </c>
      <c r="G27" s="31">
        <v>133578.97</v>
      </c>
      <c r="H27" s="31">
        <v>158772.32999999999</v>
      </c>
      <c r="I27" s="31">
        <v>141859.51999999999</v>
      </c>
      <c r="J27" s="31">
        <v>118183.08</v>
      </c>
      <c r="K27" s="31">
        <v>148191.14000000001</v>
      </c>
      <c r="L27" s="31">
        <v>145086.31</v>
      </c>
      <c r="M27" s="31">
        <v>136379.16</v>
      </c>
      <c r="N27" s="31">
        <v>162100.64000000001</v>
      </c>
    </row>
    <row r="28" spans="1:14">
      <c r="A28" s="16" t="s">
        <v>19</v>
      </c>
      <c r="B28" s="16"/>
      <c r="C28" s="14"/>
      <c r="D28" s="14"/>
      <c r="E28" s="14"/>
      <c r="F28" s="14"/>
      <c r="G28" s="14"/>
      <c r="H28" s="14"/>
    </row>
    <row r="29" spans="1:14">
      <c r="A29" s="17"/>
      <c r="B29" s="17"/>
      <c r="C29" s="15"/>
      <c r="D29" s="15"/>
      <c r="F29" s="15"/>
    </row>
    <row r="30" spans="1:14">
      <c r="A30" s="18" t="s">
        <v>7</v>
      </c>
      <c r="B30" s="18"/>
      <c r="C30" s="15"/>
      <c r="D30" s="15"/>
      <c r="F30" s="15"/>
    </row>
    <row r="31" spans="1:14">
      <c r="A31" s="19" t="s">
        <v>43</v>
      </c>
      <c r="B31" s="19"/>
    </row>
    <row r="32" spans="1:14">
      <c r="A32" s="17" t="s">
        <v>24</v>
      </c>
      <c r="B32" s="17"/>
    </row>
    <row r="33" spans="1:14">
      <c r="A33" s="19" t="s">
        <v>20</v>
      </c>
      <c r="B33" s="17"/>
    </row>
    <row r="34" spans="1:14">
      <c r="A34" s="17" t="s">
        <v>23</v>
      </c>
      <c r="B34" s="17"/>
      <c r="C34" s="15"/>
      <c r="D34" s="15"/>
      <c r="E34" s="15"/>
      <c r="F34" s="15"/>
      <c r="G34" s="15"/>
      <c r="H34" s="15"/>
    </row>
    <row r="35" spans="1:14">
      <c r="C35" s="15"/>
      <c r="D35" s="15"/>
      <c r="E35" s="15"/>
      <c r="F35" s="15"/>
      <c r="G35" s="15"/>
      <c r="H35" s="15"/>
    </row>
    <row r="36" spans="1:14">
      <c r="N36" s="22"/>
    </row>
    <row r="37" spans="1:14">
      <c r="N37" s="22"/>
    </row>
  </sheetData>
  <mergeCells count="9">
    <mergeCell ref="A17:A27"/>
    <mergeCell ref="A6:A16"/>
    <mergeCell ref="I4:M4"/>
    <mergeCell ref="C3:H3"/>
    <mergeCell ref="I3:N3"/>
    <mergeCell ref="A3:A5"/>
    <mergeCell ref="C4:G4"/>
    <mergeCell ref="H4:H5"/>
    <mergeCell ref="N4:N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>
      <selection activeCell="H27" sqref="H27"/>
    </sheetView>
  </sheetViews>
  <sheetFormatPr baseColWidth="10" defaultColWidth="11.42578125" defaultRowHeight="15"/>
  <cols>
    <col min="1" max="1" width="14.85546875" style="1" customWidth="1"/>
    <col min="2" max="2" width="9.28515625" style="1" customWidth="1"/>
    <col min="3" max="14" width="12.42578125" style="1" bestFit="1" customWidth="1"/>
    <col min="15" max="16384" width="11.42578125" style="1"/>
  </cols>
  <sheetData>
    <row r="1" spans="1:19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0"/>
      <c r="P1" s="10"/>
      <c r="Q1" s="10"/>
      <c r="R1" s="10"/>
      <c r="S1" s="10"/>
    </row>
    <row r="2" spans="1:19" s="20" customFormat="1"/>
    <row r="3" spans="1:19" s="20" customFormat="1">
      <c r="A3" s="47"/>
      <c r="B3" s="28"/>
      <c r="C3" s="43" t="s">
        <v>3</v>
      </c>
      <c r="D3" s="44"/>
      <c r="E3" s="44"/>
      <c r="F3" s="44"/>
      <c r="G3" s="44"/>
      <c r="H3" s="45"/>
      <c r="I3" s="46" t="s">
        <v>4</v>
      </c>
      <c r="J3" s="46"/>
      <c r="K3" s="46"/>
      <c r="L3" s="46"/>
      <c r="M3" s="46"/>
      <c r="N3" s="46"/>
    </row>
    <row r="4" spans="1:19" s="12" customFormat="1" ht="32.25" customHeight="1">
      <c r="A4" s="49"/>
      <c r="B4" s="25"/>
      <c r="C4" s="26" t="s">
        <v>2</v>
      </c>
      <c r="D4" s="26" t="s">
        <v>30</v>
      </c>
      <c r="E4" s="26" t="s">
        <v>31</v>
      </c>
      <c r="F4" s="26" t="s">
        <v>32</v>
      </c>
      <c r="G4" s="26" t="s">
        <v>0</v>
      </c>
      <c r="H4" s="26" t="s">
        <v>1</v>
      </c>
      <c r="I4" s="26" t="s">
        <v>2</v>
      </c>
      <c r="J4" s="26" t="s">
        <v>30</v>
      </c>
      <c r="K4" s="26" t="s">
        <v>31</v>
      </c>
      <c r="L4" s="26" t="s">
        <v>32</v>
      </c>
      <c r="M4" s="26" t="s">
        <v>0</v>
      </c>
      <c r="N4" s="26" t="s">
        <v>1</v>
      </c>
    </row>
    <row r="5" spans="1:19" s="27" customFormat="1" ht="15" customHeight="1">
      <c r="A5" s="53" t="s">
        <v>40</v>
      </c>
      <c r="B5" s="13">
        <v>2005</v>
      </c>
      <c r="C5" s="31">
        <v>94889.06</v>
      </c>
      <c r="D5" s="31">
        <v>71562.149999999994</v>
      </c>
      <c r="E5" s="31">
        <v>94075.68</v>
      </c>
      <c r="F5" s="31">
        <v>111716.64</v>
      </c>
      <c r="G5" s="31">
        <v>102850.69</v>
      </c>
      <c r="H5" s="31">
        <v>83329.42</v>
      </c>
      <c r="I5" s="31">
        <v>99216</v>
      </c>
      <c r="J5" s="31">
        <v>78310.080000000002</v>
      </c>
      <c r="K5" s="31">
        <v>97263.19</v>
      </c>
      <c r="L5" s="31">
        <v>113239.62</v>
      </c>
      <c r="M5" s="31">
        <v>105844.92</v>
      </c>
      <c r="N5" s="31">
        <v>87978.83</v>
      </c>
    </row>
    <row r="6" spans="1:19" s="27" customFormat="1" ht="15" customHeight="1">
      <c r="A6" s="54"/>
      <c r="B6" s="13">
        <v>2006</v>
      </c>
      <c r="C6" s="31">
        <v>88918.87</v>
      </c>
      <c r="D6" s="31">
        <v>67704.63</v>
      </c>
      <c r="E6" s="31">
        <v>84979.7</v>
      </c>
      <c r="F6" s="31">
        <v>104480.16</v>
      </c>
      <c r="G6" s="31">
        <v>97104.15</v>
      </c>
      <c r="H6" s="31">
        <v>78405.7</v>
      </c>
      <c r="I6" s="31">
        <v>94573.49</v>
      </c>
      <c r="J6" s="31">
        <v>72010.179999999993</v>
      </c>
      <c r="K6" s="31">
        <v>90383.82</v>
      </c>
      <c r="L6" s="31">
        <v>111124.38</v>
      </c>
      <c r="M6" s="31">
        <v>103279.3</v>
      </c>
      <c r="N6" s="31">
        <v>83391.759999999995</v>
      </c>
    </row>
    <row r="7" spans="1:19" s="27" customFormat="1" ht="15" customHeight="1">
      <c r="A7" s="54"/>
      <c r="B7" s="13">
        <v>2007</v>
      </c>
      <c r="C7" s="31">
        <v>84545.25</v>
      </c>
      <c r="D7" s="31">
        <v>64374.47</v>
      </c>
      <c r="E7" s="31">
        <v>80799.839999999997</v>
      </c>
      <c r="F7" s="31">
        <v>99341.14</v>
      </c>
      <c r="G7" s="31">
        <v>92327.92</v>
      </c>
      <c r="H7" s="31">
        <v>74549.19</v>
      </c>
      <c r="I7" s="31">
        <v>89728</v>
      </c>
      <c r="J7" s="31">
        <v>68320.72</v>
      </c>
      <c r="K7" s="31">
        <v>85752.99</v>
      </c>
      <c r="L7" s="31">
        <v>105430.9</v>
      </c>
      <c r="M7" s="31">
        <v>97987.76</v>
      </c>
      <c r="N7" s="31">
        <v>79119.17</v>
      </c>
    </row>
    <row r="8" spans="1:19" s="27" customFormat="1" ht="15" customHeight="1">
      <c r="A8" s="54"/>
      <c r="B8" s="13">
        <v>2008</v>
      </c>
      <c r="C8" s="31">
        <v>69001.91</v>
      </c>
      <c r="D8" s="31">
        <v>54567.519999999997</v>
      </c>
      <c r="E8" s="31">
        <v>68922.55</v>
      </c>
      <c r="F8" s="31">
        <v>77783.240000000005</v>
      </c>
      <c r="G8" s="31">
        <v>73757.41</v>
      </c>
      <c r="H8" s="31">
        <v>64170.71</v>
      </c>
      <c r="I8" s="31">
        <v>72980.53</v>
      </c>
      <c r="J8" s="31">
        <v>57713.86</v>
      </c>
      <c r="K8" s="31">
        <v>72896.600000000006</v>
      </c>
      <c r="L8" s="31">
        <v>82268.19</v>
      </c>
      <c r="M8" s="31">
        <v>77221.600000000006</v>
      </c>
      <c r="N8" s="31">
        <v>66488.179999999993</v>
      </c>
    </row>
    <row r="9" spans="1:19" s="27" customFormat="1" ht="15" customHeight="1">
      <c r="A9" s="54"/>
      <c r="B9" s="13">
        <v>2009</v>
      </c>
      <c r="C9" s="31">
        <v>89922.1</v>
      </c>
      <c r="D9" s="31">
        <v>72199.16</v>
      </c>
      <c r="E9" s="31">
        <v>86974.94</v>
      </c>
      <c r="F9" s="31">
        <v>101190.78</v>
      </c>
      <c r="G9" s="31">
        <v>96099.35</v>
      </c>
      <c r="H9" s="31">
        <v>80475.789999999994</v>
      </c>
      <c r="I9" s="31">
        <v>93292.83</v>
      </c>
      <c r="J9" s="31">
        <v>76352.81</v>
      </c>
      <c r="K9" s="31">
        <v>91978.65</v>
      </c>
      <c r="L9" s="31">
        <v>106000.32000000001</v>
      </c>
      <c r="M9" s="31">
        <v>101627.99</v>
      </c>
      <c r="N9" s="31">
        <v>84003.68</v>
      </c>
    </row>
    <row r="10" spans="1:19" s="27" customFormat="1" ht="15" customHeight="1">
      <c r="A10" s="54"/>
      <c r="B10" s="13">
        <v>2010</v>
      </c>
      <c r="C10" s="31">
        <v>98556.93</v>
      </c>
      <c r="D10" s="31">
        <v>77919.88</v>
      </c>
      <c r="E10" s="31">
        <v>99569.8</v>
      </c>
      <c r="F10" s="31">
        <v>109608.23</v>
      </c>
      <c r="G10" s="31">
        <v>107990.42</v>
      </c>
      <c r="H10" s="31">
        <v>89022.06</v>
      </c>
      <c r="I10" s="31">
        <v>104255.67</v>
      </c>
      <c r="J10" s="31">
        <v>79915.11</v>
      </c>
      <c r="K10" s="31">
        <v>105327.11</v>
      </c>
      <c r="L10" s="31">
        <v>115945.98</v>
      </c>
      <c r="M10" s="31">
        <v>112526.64</v>
      </c>
      <c r="N10" s="31">
        <v>94169.48</v>
      </c>
    </row>
    <row r="11" spans="1:19" s="27" customFormat="1" ht="15" customHeight="1">
      <c r="A11" s="54"/>
      <c r="B11" s="13" t="s">
        <v>33</v>
      </c>
      <c r="C11" s="31">
        <v>93469.68666666669</v>
      </c>
      <c r="D11" s="31">
        <v>70527.993333333332</v>
      </c>
      <c r="E11" s="31">
        <v>92694.573333333319</v>
      </c>
      <c r="F11" s="31">
        <v>104895.44</v>
      </c>
      <c r="G11" s="31">
        <v>101120.11666666665</v>
      </c>
      <c r="H11" s="31">
        <v>86144.29333333332</v>
      </c>
      <c r="I11" s="31">
        <v>99579.16333333333</v>
      </c>
      <c r="J11" s="31">
        <v>72862.003333333341</v>
      </c>
      <c r="K11" s="31">
        <v>97082.193333333344</v>
      </c>
      <c r="L11" s="31">
        <v>111751.73999999999</v>
      </c>
      <c r="M11" s="31">
        <v>106542.29666666668</v>
      </c>
      <c r="N11" s="31">
        <v>91774.96</v>
      </c>
    </row>
    <row r="12" spans="1:19" s="27" customFormat="1" ht="15" customHeight="1">
      <c r="A12" s="54"/>
      <c r="B12" s="13">
        <v>2012</v>
      </c>
      <c r="C12" s="31">
        <v>87232.17</v>
      </c>
      <c r="D12" s="31">
        <v>66895.63</v>
      </c>
      <c r="E12" s="31">
        <v>88128.65</v>
      </c>
      <c r="F12" s="31">
        <v>97022.84</v>
      </c>
      <c r="G12" s="31">
        <v>95581.69</v>
      </c>
      <c r="H12" s="31">
        <v>78283.06</v>
      </c>
      <c r="I12" s="31">
        <v>93913.94</v>
      </c>
      <c r="J12" s="31">
        <v>71546.27</v>
      </c>
      <c r="K12" s="31">
        <v>94879.09</v>
      </c>
      <c r="L12" s="31">
        <v>104454.55</v>
      </c>
      <c r="M12" s="31">
        <v>101374.1</v>
      </c>
      <c r="N12" s="31">
        <v>83234.14</v>
      </c>
    </row>
    <row r="13" spans="1:19" s="27" customFormat="1" ht="15" customHeight="1">
      <c r="A13" s="53" t="s">
        <v>41</v>
      </c>
      <c r="B13" s="13">
        <v>2005</v>
      </c>
      <c r="C13" s="31">
        <v>154950.76999999999</v>
      </c>
      <c r="D13" s="31">
        <v>123983.67999999999</v>
      </c>
      <c r="E13" s="31">
        <v>147415.04999999999</v>
      </c>
      <c r="F13" s="31">
        <v>164746.14000000001</v>
      </c>
      <c r="G13" s="31">
        <v>163928.34</v>
      </c>
      <c r="H13" s="31">
        <v>127365.29</v>
      </c>
      <c r="I13" s="31">
        <v>147619.20000000001</v>
      </c>
      <c r="J13" s="31">
        <v>115463.24</v>
      </c>
      <c r="K13" s="31">
        <v>140054.15</v>
      </c>
      <c r="L13" s="31">
        <v>157642.54</v>
      </c>
      <c r="M13" s="31">
        <v>153191.41</v>
      </c>
      <c r="N13" s="31">
        <v>131662.03</v>
      </c>
    </row>
    <row r="14" spans="1:19" s="27" customFormat="1" ht="15" customHeight="1">
      <c r="A14" s="54"/>
      <c r="B14" s="13">
        <v>2006</v>
      </c>
      <c r="C14" s="31">
        <v>144729.82999999999</v>
      </c>
      <c r="D14" s="31">
        <v>116783.89</v>
      </c>
      <c r="E14" s="31">
        <v>125381.31</v>
      </c>
      <c r="F14" s="31">
        <v>154672.99</v>
      </c>
      <c r="G14" s="31">
        <v>147058.10999999999</v>
      </c>
      <c r="H14" s="31">
        <v>140087.82</v>
      </c>
      <c r="I14" s="31">
        <v>149708.66</v>
      </c>
      <c r="J14" s="31">
        <v>120801.36</v>
      </c>
      <c r="K14" s="31">
        <v>129694.54</v>
      </c>
      <c r="L14" s="31">
        <v>159993.88</v>
      </c>
      <c r="M14" s="31">
        <v>152117.04</v>
      </c>
      <c r="N14" s="31">
        <v>144906.96</v>
      </c>
    </row>
    <row r="15" spans="1:19" s="27" customFormat="1" ht="15" customHeight="1">
      <c r="A15" s="54"/>
      <c r="B15" s="13">
        <v>2007</v>
      </c>
      <c r="C15" s="31">
        <v>137881.31</v>
      </c>
      <c r="D15" s="31">
        <v>111257.76</v>
      </c>
      <c r="E15" s="31">
        <v>119448.35</v>
      </c>
      <c r="F15" s="31">
        <v>147353.97</v>
      </c>
      <c r="G15" s="31">
        <v>140099.42000000001</v>
      </c>
      <c r="H15" s="31">
        <v>133458.95000000001</v>
      </c>
      <c r="I15" s="31">
        <v>143637.42000000001</v>
      </c>
      <c r="J15" s="31">
        <v>115902.42</v>
      </c>
      <c r="K15" s="31">
        <v>124434.94</v>
      </c>
      <c r="L15" s="31">
        <v>153505.53</v>
      </c>
      <c r="M15" s="31">
        <v>145948.13</v>
      </c>
      <c r="N15" s="31">
        <v>139030.44</v>
      </c>
    </row>
    <row r="16" spans="1:19" s="27" customFormat="1" ht="15" customHeight="1">
      <c r="A16" s="54"/>
      <c r="B16" s="13">
        <v>2008</v>
      </c>
      <c r="C16" s="31">
        <v>118257.82</v>
      </c>
      <c r="D16" s="31">
        <v>71628.53</v>
      </c>
      <c r="E16" s="31">
        <v>104202.76</v>
      </c>
      <c r="F16" s="31">
        <v>124963.14</v>
      </c>
      <c r="G16" s="31">
        <v>116511.53</v>
      </c>
      <c r="H16" s="31">
        <v>119396.39</v>
      </c>
      <c r="I16" s="31">
        <v>117206.5</v>
      </c>
      <c r="J16" s="31">
        <v>70991.759999999995</v>
      </c>
      <c r="K16" s="31">
        <v>103276.39</v>
      </c>
      <c r="L16" s="31">
        <v>123852.21</v>
      </c>
      <c r="M16" s="31">
        <v>115475.74</v>
      </c>
      <c r="N16" s="31">
        <v>118334.95</v>
      </c>
    </row>
    <row r="17" spans="1:14" s="27" customFormat="1" ht="15" customHeight="1">
      <c r="A17" s="54"/>
      <c r="B17" s="13">
        <v>2009</v>
      </c>
      <c r="C17" s="31">
        <v>131055.91</v>
      </c>
      <c r="D17" s="31">
        <v>110427.78</v>
      </c>
      <c r="E17" s="31">
        <v>118327.49</v>
      </c>
      <c r="F17" s="31">
        <v>138697.10999999999</v>
      </c>
      <c r="G17" s="31">
        <v>132813.31</v>
      </c>
      <c r="H17" s="31">
        <v>128492.82</v>
      </c>
      <c r="I17" s="31">
        <v>137689.88</v>
      </c>
      <c r="J17" s="31">
        <v>116017.57</v>
      </c>
      <c r="K17" s="31">
        <v>124317.15</v>
      </c>
      <c r="L17" s="31">
        <v>145717.85999999999</v>
      </c>
      <c r="M17" s="31">
        <v>139536.23000000001</v>
      </c>
      <c r="N17" s="31">
        <v>134997.04</v>
      </c>
    </row>
    <row r="18" spans="1:14" s="27" customFormat="1" ht="15" customHeight="1">
      <c r="A18" s="54"/>
      <c r="B18" s="13">
        <v>2010</v>
      </c>
      <c r="C18" s="31">
        <v>137947.14000000001</v>
      </c>
      <c r="D18" s="31">
        <v>88599.17</v>
      </c>
      <c r="E18" s="31">
        <v>127659.36</v>
      </c>
      <c r="F18" s="31">
        <v>148193.20000000001</v>
      </c>
      <c r="G18" s="31">
        <v>137000.06</v>
      </c>
      <c r="H18" s="31">
        <v>139522.89000000001</v>
      </c>
      <c r="I18" s="31">
        <v>151831.51</v>
      </c>
      <c r="J18" s="31">
        <v>97516.67</v>
      </c>
      <c r="K18" s="31">
        <v>139044.91</v>
      </c>
      <c r="L18" s="31">
        <v>160850.29999999999</v>
      </c>
      <c r="M18" s="31">
        <v>150789.1</v>
      </c>
      <c r="N18" s="31">
        <v>151439.46</v>
      </c>
    </row>
    <row r="19" spans="1:14" s="27" customFormat="1" ht="15" customHeight="1">
      <c r="A19" s="54"/>
      <c r="B19" s="13" t="s">
        <v>33</v>
      </c>
      <c r="C19" s="31">
        <v>122611.09333333334</v>
      </c>
      <c r="D19" s="31">
        <v>96272.956666666665</v>
      </c>
      <c r="E19" s="31">
        <v>115030.40666666666</v>
      </c>
      <c r="F19" s="31">
        <v>128564.37</v>
      </c>
      <c r="G19" s="31">
        <v>119206.50333333334</v>
      </c>
      <c r="H19" s="31">
        <v>128042.28666666668</v>
      </c>
      <c r="I19" s="31">
        <v>143003.05000000002</v>
      </c>
      <c r="J19" s="31">
        <v>110628.76333333332</v>
      </c>
      <c r="K19" s="31">
        <v>133863.47333333333</v>
      </c>
      <c r="L19" s="31">
        <v>147945.75333333333</v>
      </c>
      <c r="M19" s="31">
        <v>138836.21666666667</v>
      </c>
      <c r="N19" s="31">
        <v>147344.95999999999</v>
      </c>
    </row>
    <row r="20" spans="1:14" s="27" customFormat="1" ht="15" customHeight="1">
      <c r="A20" s="54"/>
      <c r="B20" s="13">
        <v>2012</v>
      </c>
      <c r="C20" s="31">
        <v>116701.82</v>
      </c>
      <c r="D20" s="31">
        <v>75678.06</v>
      </c>
      <c r="E20" s="31">
        <v>109456.81</v>
      </c>
      <c r="F20" s="31">
        <v>122912.05</v>
      </c>
      <c r="G20" s="31">
        <v>116521.08</v>
      </c>
      <c r="H20" s="31">
        <v>114092.96</v>
      </c>
      <c r="I20" s="31">
        <v>134099.48000000001</v>
      </c>
      <c r="J20" s="31">
        <v>87545.18</v>
      </c>
      <c r="K20" s="31">
        <v>125774.39999999999</v>
      </c>
      <c r="L20" s="31">
        <v>141923.57999999999</v>
      </c>
      <c r="M20" s="31">
        <v>136138.31</v>
      </c>
      <c r="N20" s="31">
        <v>131101.69</v>
      </c>
    </row>
    <row r="21" spans="1:14">
      <c r="A21" s="16" t="s">
        <v>19</v>
      </c>
      <c r="B21" s="16"/>
      <c r="C21" s="14"/>
      <c r="D21" s="14"/>
      <c r="E21" s="14"/>
      <c r="F21" s="14"/>
      <c r="G21" s="14"/>
      <c r="H21" s="14"/>
    </row>
    <row r="22" spans="1:14">
      <c r="A22" s="17"/>
      <c r="B22" s="17"/>
      <c r="C22" s="15"/>
      <c r="D22" s="15"/>
      <c r="F22" s="15"/>
    </row>
    <row r="23" spans="1:14">
      <c r="A23" s="18" t="s">
        <v>7</v>
      </c>
      <c r="B23" s="18"/>
      <c r="C23" s="15"/>
      <c r="D23" s="15"/>
      <c r="F23" s="15"/>
    </row>
    <row r="24" spans="1:14">
      <c r="A24" s="19" t="s">
        <v>43</v>
      </c>
      <c r="B24" s="19"/>
    </row>
    <row r="25" spans="1:14">
      <c r="A25" s="9" t="s">
        <v>34</v>
      </c>
      <c r="B25" s="17"/>
    </row>
    <row r="26" spans="1:14">
      <c r="A26" s="19" t="s">
        <v>20</v>
      </c>
      <c r="B26" s="17"/>
    </row>
    <row r="27" spans="1:14">
      <c r="A27" s="17" t="s">
        <v>23</v>
      </c>
      <c r="B27" s="17"/>
      <c r="C27" s="15"/>
      <c r="D27" s="15"/>
      <c r="E27" s="15"/>
      <c r="F27" s="15"/>
      <c r="G27" s="15"/>
      <c r="H27" s="15"/>
    </row>
    <row r="28" spans="1:14">
      <c r="C28" s="15"/>
      <c r="D28" s="15"/>
      <c r="E28" s="15"/>
      <c r="F28" s="15"/>
      <c r="G28" s="15"/>
      <c r="H28" s="15"/>
    </row>
    <row r="29" spans="1:14">
      <c r="N29" s="22"/>
    </row>
    <row r="30" spans="1:14">
      <c r="N30" s="22"/>
    </row>
  </sheetData>
  <mergeCells count="5">
    <mergeCell ref="A5:A12"/>
    <mergeCell ref="A3:A4"/>
    <mergeCell ref="C3:H3"/>
    <mergeCell ref="I3:N3"/>
    <mergeCell ref="A13:A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 2006-2016</vt:lpstr>
      <vt:lpstr>Evolució 2013-2016</vt:lpstr>
      <vt:lpstr>Evolució 2006-2012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u96867</dc:creator>
  <cp:lastModifiedBy>Aina</cp:lastModifiedBy>
  <dcterms:created xsi:type="dcterms:W3CDTF">2010-09-20T06:55:42Z</dcterms:created>
  <dcterms:modified xsi:type="dcterms:W3CDTF">2016-12-28T20:22:49Z</dcterms:modified>
</cp:coreProperties>
</file>