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40" yWindow="3320" windowWidth="28800" windowHeight="16080" tabRatio="500" activeTab="0"/>
  </bookViews>
  <sheets>
    <sheet name="2009 - 2020" sheetId="1" r:id="rId1"/>
  </sheets>
  <definedNames/>
  <calcPr fullCalcOnLoad="1"/>
</workbook>
</file>

<file path=xl/sharedStrings.xml><?xml version="1.0" encoding="utf-8"?>
<sst xmlns="http://schemas.openxmlformats.org/spreadsheetml/2006/main" count="96" uniqueCount="20">
  <si>
    <t>Persones joves residents a l'estranger inscrits a les Illes Balears per sexe, grup d'edat i illa d'inscripció</t>
  </si>
  <si>
    <t/>
  </si>
  <si>
    <t>ILLES BALEARS</t>
  </si>
  <si>
    <t>Mallorca</t>
  </si>
  <si>
    <t>Menorca</t>
  </si>
  <si>
    <t>Eivissa</t>
  </si>
  <si>
    <t>Formentera</t>
  </si>
  <si>
    <t>Total població</t>
  </si>
  <si>
    <t>Joves 15-34 anys</t>
  </si>
  <si>
    <t>15-19 anys</t>
  </si>
  <si>
    <t>20-24 anys</t>
  </si>
  <si>
    <t>25-29 anys</t>
  </si>
  <si>
    <t>30-34 anys</t>
  </si>
  <si>
    <t>Ambdós sexes</t>
  </si>
  <si>
    <t>Evolució 09-18</t>
  </si>
  <si>
    <t>Homes</t>
  </si>
  <si>
    <t>Dones</t>
  </si>
  <si>
    <t>Font: Elaboració pròpia a partir de dades de l'IBESTAT</t>
  </si>
  <si>
    <t>Nota: persones amb nacionalitat espanyola</t>
  </si>
  <si>
    <t>Font. Elaboració de l'OBJIB a partir de l'IBESTAT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</si>
</sst>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\ &quot;de&quot;\ mmmm\ &quot;de&quot;\ yyyy"/>
  </numFmts>
  <fonts count="50">
    <font>
      <sz val="10"/>
      <color rgb="FF000000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4"/>
      <color indexed="10"/>
      <name val="Calibri"/>
      <family val="2"/>
    </font>
    <font>
      <sz val="8"/>
      <color indexed="8"/>
      <name val="Calibri"/>
      <family val="2"/>
    </font>
    <font>
      <sz val="10"/>
      <color indexed="9"/>
      <name val="Calibri"/>
      <family val="2"/>
    </font>
    <font>
      <sz val="9"/>
      <color indexed="63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24"/>
      <color rgb="FFDD0806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C0C0C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/>
    </xf>
    <xf numFmtId="0" fontId="45" fillId="0" borderId="0" xfId="0" applyFont="1" applyAlignment="1">
      <alignment horizontal="left" vertical="center"/>
    </xf>
    <xf numFmtId="0" fontId="45" fillId="34" borderId="10" xfId="0" applyFont="1" applyFill="1" applyBorder="1" applyAlignment="1">
      <alignment horizontal="center" wrapText="1"/>
    </xf>
    <xf numFmtId="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vertical="center" wrapText="1"/>
    </xf>
    <xf numFmtId="1" fontId="45" fillId="0" borderId="0" xfId="0" applyNumberFormat="1" applyFont="1" applyBorder="1" applyAlignment="1">
      <alignment horizontal="center" wrapText="1"/>
    </xf>
    <xf numFmtId="0" fontId="47" fillId="3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horizontal="center" wrapText="1"/>
    </xf>
    <xf numFmtId="0" fontId="3" fillId="0" borderId="17" xfId="0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Persones joves de 15-34 anys inscrits a les Illes Balears per? residents a l'estranger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23675"/>
          <c:w val="0.9452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'2009 - 2020'!$P$52:$P$63</c:f>
              <c:numCache/>
            </c:numRef>
          </c:cat>
          <c:val>
            <c:numRef>
              <c:f>'2009 - 2020'!$Q$52:$Q$63</c:f>
              <c:numCache/>
            </c:numRef>
          </c:val>
        </c:ser>
        <c:overlap val="-25"/>
        <c:axId val="11342270"/>
        <c:axId val="34971567"/>
      </c:barChart>
      <c:catAx>
        <c:axId val="113422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971567"/>
        <c:crosses val="autoZero"/>
        <c:auto val="1"/>
        <c:lblOffset val="100"/>
        <c:tickLblSkip val="1"/>
        <c:noMultiLvlLbl val="0"/>
      </c:catAx>
      <c:valAx>
        <c:axId val="34971567"/>
        <c:scaling>
          <c:orientation val="minMax"/>
        </c:scaling>
        <c:axPos val="l"/>
        <c:delete val="1"/>
        <c:majorTickMark val="none"/>
        <c:minorTickMark val="none"/>
        <c:tickLblPos val="nextTo"/>
        <c:crossAx val="11342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48</xdr:row>
      <xdr:rowOff>38100</xdr:rowOff>
    </xdr:from>
    <xdr:to>
      <xdr:col>12</xdr:col>
      <xdr:colOff>304800</xdr:colOff>
      <xdr:row>64</xdr:row>
      <xdr:rowOff>142875</xdr:rowOff>
    </xdr:to>
    <xdr:graphicFrame>
      <xdr:nvGraphicFramePr>
        <xdr:cNvPr id="1" name="Gráfico 1"/>
        <xdr:cNvGraphicFramePr/>
      </xdr:nvGraphicFramePr>
      <xdr:xfrm>
        <a:off x="2543175" y="8401050"/>
        <a:ext cx="4000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0"/>
  <sheetViews>
    <sheetView showGridLines="0" tabSelected="1" zoomScalePageLayoutView="0" workbookViewId="0" topLeftCell="A23">
      <selection activeCell="P52" sqref="P52"/>
    </sheetView>
  </sheetViews>
  <sheetFormatPr defaultColWidth="14.57421875" defaultRowHeight="15" customHeight="1"/>
  <cols>
    <col min="1" max="1" width="14.140625" style="0" customWidth="1"/>
    <col min="2" max="2" width="10.140625" style="0" customWidth="1"/>
    <col min="3" max="3" width="9.28125" style="0" customWidth="1"/>
    <col min="4" max="4" width="6.421875" style="0" customWidth="1"/>
    <col min="5" max="7" width="6.00390625" style="0" customWidth="1"/>
    <col min="8" max="8" width="7.7109375" style="0" customWidth="1"/>
    <col min="9" max="9" width="9.28125" style="0" customWidth="1"/>
    <col min="10" max="11" width="6.28125" style="0" customWidth="1"/>
    <col min="12" max="13" width="6.00390625" style="0" customWidth="1"/>
    <col min="14" max="14" width="7.7109375" style="0" customWidth="1"/>
    <col min="15" max="15" width="8.421875" style="0" customWidth="1"/>
    <col min="16" max="16" width="6.140625" style="0" customWidth="1"/>
    <col min="17" max="17" width="6.7109375" style="0" customWidth="1"/>
    <col min="18" max="19" width="5.8515625" style="0" customWidth="1"/>
    <col min="20" max="20" width="7.7109375" style="0" customWidth="1"/>
    <col min="21" max="21" width="8.421875" style="0" customWidth="1"/>
    <col min="22" max="23" width="6.421875" style="0" customWidth="1"/>
    <col min="24" max="25" width="5.8515625" style="0" customWidth="1"/>
    <col min="26" max="26" width="7.7109375" style="0" customWidth="1"/>
    <col min="27" max="27" width="8.421875" style="0" customWidth="1"/>
    <col min="28" max="28" width="6.28125" style="0" customWidth="1"/>
    <col min="29" max="31" width="5.7109375" style="0" customWidth="1"/>
    <col min="32" max="16384" width="14.421875" style="0" customWidth="1"/>
  </cols>
  <sheetData>
    <row r="1" spans="1:3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9.75" customHeight="1">
      <c r="A2" s="3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.75" customHeight="1">
      <c r="A3" s="31" t="s">
        <v>1</v>
      </c>
      <c r="B3" s="26" t="s">
        <v>2</v>
      </c>
      <c r="C3" s="27"/>
      <c r="D3" s="27"/>
      <c r="E3" s="27"/>
      <c r="F3" s="27"/>
      <c r="G3" s="28"/>
      <c r="H3" s="26" t="s">
        <v>3</v>
      </c>
      <c r="I3" s="27"/>
      <c r="J3" s="27"/>
      <c r="K3" s="27"/>
      <c r="L3" s="27"/>
      <c r="M3" s="28"/>
      <c r="N3" s="26" t="s">
        <v>4</v>
      </c>
      <c r="O3" s="27"/>
      <c r="P3" s="27"/>
      <c r="Q3" s="27"/>
      <c r="R3" s="27"/>
      <c r="S3" s="28"/>
      <c r="T3" s="26" t="s">
        <v>5</v>
      </c>
      <c r="U3" s="27"/>
      <c r="V3" s="27"/>
      <c r="W3" s="27"/>
      <c r="X3" s="27"/>
      <c r="Y3" s="28"/>
      <c r="Z3" s="26" t="s">
        <v>6</v>
      </c>
      <c r="AA3" s="27"/>
      <c r="AB3" s="27"/>
      <c r="AC3" s="27"/>
      <c r="AD3" s="27"/>
      <c r="AE3" s="28"/>
    </row>
    <row r="4" spans="1:31" ht="29.25" customHeight="1">
      <c r="A4" s="32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7</v>
      </c>
      <c r="O4" s="5" t="s">
        <v>8</v>
      </c>
      <c r="P4" s="5" t="s">
        <v>9</v>
      </c>
      <c r="Q4" s="5" t="s">
        <v>10</v>
      </c>
      <c r="R4" s="5" t="s">
        <v>11</v>
      </c>
      <c r="S4" s="5" t="s">
        <v>12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5" t="s">
        <v>12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  <c r="AE4" s="5" t="s">
        <v>12</v>
      </c>
    </row>
    <row r="5" spans="1:31" ht="13.5" customHeight="1">
      <c r="A5" s="6" t="s">
        <v>13</v>
      </c>
      <c r="B5" s="7" t="s">
        <v>1</v>
      </c>
      <c r="C5" s="7"/>
      <c r="D5" s="7" t="s">
        <v>1</v>
      </c>
      <c r="E5" s="7" t="s">
        <v>1</v>
      </c>
      <c r="F5" s="7" t="s">
        <v>1</v>
      </c>
      <c r="G5" s="7" t="s">
        <v>1</v>
      </c>
      <c r="H5" s="7" t="s">
        <v>1</v>
      </c>
      <c r="I5" s="7"/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  <c r="O5" s="7"/>
      <c r="P5" s="7" t="s">
        <v>1</v>
      </c>
      <c r="Q5" s="7" t="s">
        <v>1</v>
      </c>
      <c r="R5" s="7" t="s">
        <v>1</v>
      </c>
      <c r="S5" s="7" t="s">
        <v>1</v>
      </c>
      <c r="T5" s="7" t="s">
        <v>1</v>
      </c>
      <c r="U5" s="7"/>
      <c r="V5" s="7" t="s">
        <v>1</v>
      </c>
      <c r="W5" s="7" t="s">
        <v>1</v>
      </c>
      <c r="X5" s="7" t="s">
        <v>1</v>
      </c>
      <c r="Y5" s="7" t="s">
        <v>1</v>
      </c>
      <c r="Z5" s="7" t="s">
        <v>1</v>
      </c>
      <c r="AA5" s="7"/>
      <c r="AB5" s="7" t="s">
        <v>1</v>
      </c>
      <c r="AC5" s="7" t="s">
        <v>1</v>
      </c>
      <c r="AD5" s="7" t="s">
        <v>1</v>
      </c>
      <c r="AE5" s="7" t="s">
        <v>1</v>
      </c>
    </row>
    <row r="6" spans="1:31" ht="13.5" customHeight="1">
      <c r="A6" s="8" t="s">
        <v>14</v>
      </c>
      <c r="B6" s="9">
        <f aca="true" t="shared" si="0" ref="B6:AE6">(B7-B18)/ABS(B18)</f>
        <v>1.712260158013544</v>
      </c>
      <c r="C6" s="9">
        <f t="shared" si="0"/>
        <v>1.8501466275659824</v>
      </c>
      <c r="D6" s="9">
        <f t="shared" si="0"/>
        <v>3.293154761904762</v>
      </c>
      <c r="E6" s="9">
        <f t="shared" si="0"/>
        <v>2.3940182054616383</v>
      </c>
      <c r="F6" s="9">
        <f t="shared" si="0"/>
        <v>1.2744886975242196</v>
      </c>
      <c r="G6" s="9">
        <f t="shared" si="0"/>
        <v>1.0298076923076922</v>
      </c>
      <c r="H6" s="9">
        <f t="shared" si="0"/>
        <v>1.74943032427695</v>
      </c>
      <c r="I6" s="9">
        <f t="shared" si="0"/>
        <v>1.8909157241882524</v>
      </c>
      <c r="J6" s="9">
        <f t="shared" si="0"/>
        <v>3.1122625215889466</v>
      </c>
      <c r="K6" s="9">
        <f t="shared" si="0"/>
        <v>2.418940609951846</v>
      </c>
      <c r="L6" s="9">
        <f t="shared" si="0"/>
        <v>1.3972602739726028</v>
      </c>
      <c r="M6" s="9">
        <f t="shared" si="0"/>
        <v>1.0556242274412855</v>
      </c>
      <c r="N6" s="9">
        <f t="shared" si="0"/>
        <v>1.8638698630136987</v>
      </c>
      <c r="O6" s="9">
        <f t="shared" si="0"/>
        <v>2.0341296928327646</v>
      </c>
      <c r="P6" s="9">
        <f t="shared" si="0"/>
        <v>4.904761904761905</v>
      </c>
      <c r="Q6" s="9">
        <f t="shared" si="0"/>
        <v>2.0632911392405062</v>
      </c>
      <c r="R6" s="9">
        <f t="shared" si="0"/>
        <v>1.2345679012345678</v>
      </c>
      <c r="S6" s="9">
        <f t="shared" si="0"/>
        <v>1.3956043956043955</v>
      </c>
      <c r="T6" s="9">
        <f t="shared" si="0"/>
        <v>1.4272401433691757</v>
      </c>
      <c r="U6" s="9">
        <f t="shared" si="0"/>
        <v>1.1483375959079285</v>
      </c>
      <c r="V6" s="9">
        <f t="shared" si="0"/>
        <v>1.5888888888888888</v>
      </c>
      <c r="W6" s="9">
        <f t="shared" si="0"/>
        <v>11.222222222222221</v>
      </c>
      <c r="X6" s="9">
        <f t="shared" si="0"/>
        <v>0.08917197452229299</v>
      </c>
      <c r="Y6" s="9">
        <f t="shared" si="0"/>
        <v>0.7142857142857143</v>
      </c>
      <c r="Z6" s="9">
        <f t="shared" si="0"/>
        <v>0.7093596059113301</v>
      </c>
      <c r="AA6" s="9">
        <f t="shared" si="0"/>
        <v>1.1290322580645162</v>
      </c>
      <c r="AB6" s="9">
        <f t="shared" si="0"/>
        <v>3.6</v>
      </c>
      <c r="AC6" s="9">
        <f t="shared" si="0"/>
        <v>2.6</v>
      </c>
      <c r="AD6" s="9">
        <f t="shared" si="0"/>
        <v>0.5714285714285714</v>
      </c>
      <c r="AE6" s="9">
        <f t="shared" si="0"/>
        <v>0</v>
      </c>
    </row>
    <row r="7" spans="1:31" ht="13.5" customHeight="1">
      <c r="A7" s="10">
        <v>2020</v>
      </c>
      <c r="B7" s="11">
        <v>38449</v>
      </c>
      <c r="C7" s="11">
        <f aca="true" t="shared" si="1" ref="C7:C18">SUM(D7:G7)</f>
        <v>9719</v>
      </c>
      <c r="D7" s="11">
        <v>2885</v>
      </c>
      <c r="E7" s="11">
        <v>2610</v>
      </c>
      <c r="F7" s="11">
        <v>2113</v>
      </c>
      <c r="G7" s="11">
        <v>2111</v>
      </c>
      <c r="H7" s="12">
        <v>31371</v>
      </c>
      <c r="I7" s="11">
        <f aca="true" t="shared" si="2" ref="I7:I18">SUM(J7:M7)</f>
        <v>7924</v>
      </c>
      <c r="J7" s="12">
        <v>2381</v>
      </c>
      <c r="K7" s="12">
        <v>2130</v>
      </c>
      <c r="L7" s="12">
        <v>1750</v>
      </c>
      <c r="M7" s="12">
        <v>1663</v>
      </c>
      <c r="N7" s="12">
        <v>3345</v>
      </c>
      <c r="O7" s="11">
        <f aca="true" t="shared" si="3" ref="O7:O18">SUM(P7:S7)</f>
        <v>889</v>
      </c>
      <c r="P7" s="11">
        <v>248</v>
      </c>
      <c r="Q7" s="11">
        <v>242</v>
      </c>
      <c r="R7" s="11">
        <v>181</v>
      </c>
      <c r="S7" s="11">
        <v>218</v>
      </c>
      <c r="T7" s="12">
        <v>3386</v>
      </c>
      <c r="U7" s="11">
        <f aca="true" t="shared" si="4" ref="U7:U18">SUM(V7:Y7)</f>
        <v>840</v>
      </c>
      <c r="V7" s="11">
        <v>233</v>
      </c>
      <c r="W7" s="11">
        <v>220</v>
      </c>
      <c r="X7" s="11">
        <v>171</v>
      </c>
      <c r="Y7" s="11">
        <v>216</v>
      </c>
      <c r="Z7" s="12">
        <v>347</v>
      </c>
      <c r="AA7" s="11">
        <f>SUM(AB7:AE7)</f>
        <v>66</v>
      </c>
      <c r="AB7" s="11">
        <v>23</v>
      </c>
      <c r="AC7" s="11">
        <v>18</v>
      </c>
      <c r="AD7" s="11">
        <v>11</v>
      </c>
      <c r="AE7" s="11">
        <v>14</v>
      </c>
    </row>
    <row r="8" spans="1:31" ht="13.5" customHeight="1">
      <c r="A8" s="10">
        <v>2019</v>
      </c>
      <c r="B8" s="13">
        <v>36384</v>
      </c>
      <c r="C8" s="11">
        <f t="shared" si="1"/>
        <v>9009</v>
      </c>
      <c r="D8" s="11">
        <v>2601</v>
      </c>
      <c r="E8" s="11">
        <v>2487</v>
      </c>
      <c r="F8" s="11">
        <v>1920</v>
      </c>
      <c r="G8" s="11">
        <v>2001</v>
      </c>
      <c r="H8" s="12">
        <v>29704</v>
      </c>
      <c r="I8" s="11">
        <f t="shared" si="2"/>
        <v>7358</v>
      </c>
      <c r="J8" s="11">
        <v>2154</v>
      </c>
      <c r="K8" s="11">
        <v>2034</v>
      </c>
      <c r="L8" s="11">
        <v>1559</v>
      </c>
      <c r="M8" s="11">
        <v>1611</v>
      </c>
      <c r="N8" s="12">
        <v>3137</v>
      </c>
      <c r="O8" s="11">
        <f t="shared" si="3"/>
        <v>824</v>
      </c>
      <c r="P8" s="11">
        <v>220</v>
      </c>
      <c r="Q8" s="11">
        <v>222</v>
      </c>
      <c r="R8" s="11">
        <v>182</v>
      </c>
      <c r="S8" s="11">
        <v>200</v>
      </c>
      <c r="T8" s="12">
        <v>3214</v>
      </c>
      <c r="U8" s="11">
        <f t="shared" si="4"/>
        <v>775</v>
      </c>
      <c r="V8" s="11">
        <v>212</v>
      </c>
      <c r="W8" s="11">
        <v>214</v>
      </c>
      <c r="X8" s="11">
        <v>171</v>
      </c>
      <c r="Y8" s="11">
        <v>178</v>
      </c>
      <c r="Z8" s="12">
        <v>329</v>
      </c>
      <c r="AA8" s="11">
        <f>SUM(AB8:AE8)</f>
        <v>52</v>
      </c>
      <c r="AB8" s="11">
        <v>15</v>
      </c>
      <c r="AC8" s="11">
        <v>17</v>
      </c>
      <c r="AD8" s="11">
        <v>8</v>
      </c>
      <c r="AE8" s="11">
        <v>12</v>
      </c>
    </row>
    <row r="9" spans="1:31" ht="13.5" customHeight="1">
      <c r="A9" s="10">
        <v>2018</v>
      </c>
      <c r="B9" s="13">
        <v>34656</v>
      </c>
      <c r="C9" s="14">
        <f t="shared" si="1"/>
        <v>8506</v>
      </c>
      <c r="D9" s="12">
        <v>2438</v>
      </c>
      <c r="E9" s="12">
        <v>2326</v>
      </c>
      <c r="F9" s="12">
        <v>1799</v>
      </c>
      <c r="G9" s="12">
        <v>1943</v>
      </c>
      <c r="H9" s="12">
        <v>28211</v>
      </c>
      <c r="I9" s="14">
        <f t="shared" si="2"/>
        <v>6914</v>
      </c>
      <c r="J9" s="12">
        <v>2001</v>
      </c>
      <c r="K9" s="12">
        <v>1915</v>
      </c>
      <c r="L9" s="12">
        <v>1457</v>
      </c>
      <c r="M9" s="12">
        <v>1541</v>
      </c>
      <c r="N9" s="12">
        <v>3057</v>
      </c>
      <c r="O9" s="14">
        <f t="shared" si="3"/>
        <v>794</v>
      </c>
      <c r="P9" s="12">
        <v>205</v>
      </c>
      <c r="Q9" s="12">
        <v>208</v>
      </c>
      <c r="R9" s="12">
        <v>178</v>
      </c>
      <c r="S9" s="12">
        <v>203</v>
      </c>
      <c r="T9" s="12">
        <v>3069</v>
      </c>
      <c r="U9" s="11">
        <f t="shared" si="4"/>
        <v>747</v>
      </c>
      <c r="V9" s="12">
        <v>216</v>
      </c>
      <c r="W9" s="12">
        <v>189</v>
      </c>
      <c r="X9" s="12">
        <v>157</v>
      </c>
      <c r="Y9" s="12">
        <v>185</v>
      </c>
      <c r="Z9" s="12">
        <v>319</v>
      </c>
      <c r="AA9" s="11">
        <f aca="true" t="shared" si="5" ref="AA9:AA18">SUM(AB9:AE10)</f>
        <v>97</v>
      </c>
      <c r="AB9" s="12">
        <v>16</v>
      </c>
      <c r="AC9" s="12">
        <v>14</v>
      </c>
      <c r="AD9" s="12">
        <v>7</v>
      </c>
      <c r="AE9" s="12">
        <v>14</v>
      </c>
    </row>
    <row r="10" spans="1:31" ht="13.5" customHeight="1">
      <c r="A10" s="10">
        <v>2017</v>
      </c>
      <c r="B10" s="13">
        <v>32863</v>
      </c>
      <c r="C10" s="14">
        <f t="shared" si="1"/>
        <v>8052</v>
      </c>
      <c r="D10" s="12">
        <v>2241</v>
      </c>
      <c r="E10" s="12">
        <v>2135</v>
      </c>
      <c r="F10" s="12">
        <v>1727</v>
      </c>
      <c r="G10" s="12">
        <v>1949</v>
      </c>
      <c r="H10" s="12">
        <v>26698</v>
      </c>
      <c r="I10" s="14">
        <f t="shared" si="2"/>
        <v>6518</v>
      </c>
      <c r="J10" s="12">
        <v>1813</v>
      </c>
      <c r="K10" s="12">
        <v>1761</v>
      </c>
      <c r="L10" s="12">
        <v>1386</v>
      </c>
      <c r="M10" s="12">
        <v>1558</v>
      </c>
      <c r="N10" s="12">
        <v>2925</v>
      </c>
      <c r="O10" s="14">
        <f t="shared" si="3"/>
        <v>769</v>
      </c>
      <c r="P10" s="12">
        <v>213</v>
      </c>
      <c r="Q10" s="12">
        <v>193</v>
      </c>
      <c r="R10" s="12">
        <v>176</v>
      </c>
      <c r="S10" s="12">
        <v>187</v>
      </c>
      <c r="T10" s="12">
        <v>2926</v>
      </c>
      <c r="U10" s="11">
        <f t="shared" si="4"/>
        <v>719</v>
      </c>
      <c r="V10" s="12">
        <v>202</v>
      </c>
      <c r="W10" s="12">
        <v>170</v>
      </c>
      <c r="X10" s="12">
        <v>157</v>
      </c>
      <c r="Y10" s="12">
        <v>190</v>
      </c>
      <c r="Z10" s="12">
        <v>314</v>
      </c>
      <c r="AA10" s="11">
        <f t="shared" si="5"/>
        <v>90</v>
      </c>
      <c r="AB10" s="12">
        <v>13</v>
      </c>
      <c r="AC10" s="12">
        <v>11</v>
      </c>
      <c r="AD10" s="12">
        <v>8</v>
      </c>
      <c r="AE10" s="12">
        <v>14</v>
      </c>
    </row>
    <row r="11" spans="1:31" ht="13.5" customHeight="1">
      <c r="A11" s="10">
        <v>2016</v>
      </c>
      <c r="B11" s="13">
        <v>30480</v>
      </c>
      <c r="C11" s="14">
        <f t="shared" si="1"/>
        <v>7382</v>
      </c>
      <c r="D11" s="12">
        <v>2082</v>
      </c>
      <c r="E11" s="12">
        <v>1905</v>
      </c>
      <c r="F11" s="12">
        <v>1608</v>
      </c>
      <c r="G11" s="12">
        <v>1787</v>
      </c>
      <c r="H11" s="12">
        <v>24689</v>
      </c>
      <c r="I11" s="14">
        <f t="shared" si="2"/>
        <v>5967</v>
      </c>
      <c r="J11" s="12">
        <v>1670</v>
      </c>
      <c r="K11" s="12">
        <v>1580</v>
      </c>
      <c r="L11" s="12">
        <v>1294</v>
      </c>
      <c r="M11" s="12">
        <v>1423</v>
      </c>
      <c r="N11" s="12">
        <v>2727</v>
      </c>
      <c r="O11" s="14">
        <f t="shared" si="3"/>
        <v>709</v>
      </c>
      <c r="P11" s="12">
        <v>210</v>
      </c>
      <c r="Q11" s="12">
        <v>164</v>
      </c>
      <c r="R11" s="12">
        <v>160</v>
      </c>
      <c r="S11" s="12">
        <v>175</v>
      </c>
      <c r="T11" s="12">
        <v>2754</v>
      </c>
      <c r="U11" s="11">
        <f t="shared" si="4"/>
        <v>676</v>
      </c>
      <c r="V11" s="12">
        <v>188</v>
      </c>
      <c r="W11" s="12">
        <v>151</v>
      </c>
      <c r="X11" s="12">
        <v>157</v>
      </c>
      <c r="Y11" s="12">
        <v>180</v>
      </c>
      <c r="Z11" s="12">
        <v>310</v>
      </c>
      <c r="AA11" s="11">
        <f t="shared" si="5"/>
        <v>87</v>
      </c>
      <c r="AB11" s="12">
        <v>20</v>
      </c>
      <c r="AC11" s="12">
        <v>4</v>
      </c>
      <c r="AD11" s="12">
        <v>11</v>
      </c>
      <c r="AE11" s="12">
        <v>9</v>
      </c>
    </row>
    <row r="12" spans="1:31" ht="13.5" customHeight="1">
      <c r="A12" s="10">
        <v>2015</v>
      </c>
      <c r="B12" s="13">
        <v>27176</v>
      </c>
      <c r="C12" s="14">
        <f t="shared" si="1"/>
        <v>6425</v>
      </c>
      <c r="D12" s="12">
        <v>1763</v>
      </c>
      <c r="E12" s="12">
        <v>1592</v>
      </c>
      <c r="F12" s="12">
        <v>1410</v>
      </c>
      <c r="G12" s="12">
        <v>1660</v>
      </c>
      <c r="H12" s="12">
        <v>22050</v>
      </c>
      <c r="I12" s="14">
        <f t="shared" si="2"/>
        <v>5206</v>
      </c>
      <c r="J12" s="12">
        <v>1431</v>
      </c>
      <c r="K12" s="12">
        <v>1330</v>
      </c>
      <c r="L12" s="12">
        <v>1131</v>
      </c>
      <c r="M12" s="12">
        <v>1314</v>
      </c>
      <c r="N12" s="12">
        <v>2376</v>
      </c>
      <c r="O12" s="14">
        <f t="shared" si="3"/>
        <v>598</v>
      </c>
      <c r="P12" s="12">
        <v>165</v>
      </c>
      <c r="Q12" s="12">
        <v>135</v>
      </c>
      <c r="R12" s="12">
        <v>147</v>
      </c>
      <c r="S12" s="12">
        <v>151</v>
      </c>
      <c r="T12" s="12">
        <v>2459</v>
      </c>
      <c r="U12" s="11">
        <f t="shared" si="4"/>
        <v>646</v>
      </c>
      <c r="V12" s="12">
        <v>174</v>
      </c>
      <c r="W12" s="12">
        <v>132</v>
      </c>
      <c r="X12" s="12">
        <v>157</v>
      </c>
      <c r="Y12" s="12">
        <v>183</v>
      </c>
      <c r="Z12" s="12">
        <v>291</v>
      </c>
      <c r="AA12" s="11">
        <f t="shared" si="5"/>
        <v>85</v>
      </c>
      <c r="AB12" s="12">
        <v>15</v>
      </c>
      <c r="AC12" s="12">
        <v>5</v>
      </c>
      <c r="AD12" s="12">
        <v>11</v>
      </c>
      <c r="AE12" s="12">
        <v>12</v>
      </c>
    </row>
    <row r="13" spans="1:31" ht="13.5" customHeight="1">
      <c r="A13" s="10">
        <v>2014</v>
      </c>
      <c r="B13" s="13">
        <v>24620</v>
      </c>
      <c r="C13" s="14">
        <f t="shared" si="1"/>
        <v>5751</v>
      </c>
      <c r="D13" s="12">
        <v>1548</v>
      </c>
      <c r="E13" s="12">
        <v>1359</v>
      </c>
      <c r="F13" s="12">
        <v>1272</v>
      </c>
      <c r="G13" s="12">
        <v>1572</v>
      </c>
      <c r="H13" s="12">
        <v>19987</v>
      </c>
      <c r="I13" s="14">
        <f t="shared" si="2"/>
        <v>4661</v>
      </c>
      <c r="J13" s="12">
        <v>1267</v>
      </c>
      <c r="K13" s="12">
        <v>1130</v>
      </c>
      <c r="L13" s="12">
        <v>1029</v>
      </c>
      <c r="M13" s="12">
        <v>1235</v>
      </c>
      <c r="N13" s="12">
        <v>2080</v>
      </c>
      <c r="O13" s="14">
        <f t="shared" si="3"/>
        <v>524</v>
      </c>
      <c r="P13" s="12">
        <v>137</v>
      </c>
      <c r="Q13" s="12">
        <v>114</v>
      </c>
      <c r="R13" s="12">
        <v>132</v>
      </c>
      <c r="S13" s="12">
        <v>141</v>
      </c>
      <c r="T13" s="12">
        <v>2268</v>
      </c>
      <c r="U13" s="11">
        <f t="shared" si="4"/>
        <v>614</v>
      </c>
      <c r="V13" s="12">
        <v>160</v>
      </c>
      <c r="W13" s="12">
        <v>113</v>
      </c>
      <c r="X13" s="12">
        <v>157</v>
      </c>
      <c r="Y13" s="12">
        <v>184</v>
      </c>
      <c r="Z13" s="12">
        <v>285</v>
      </c>
      <c r="AA13" s="11">
        <f t="shared" si="5"/>
        <v>79</v>
      </c>
      <c r="AB13" s="12">
        <v>11</v>
      </c>
      <c r="AC13" s="12">
        <v>9</v>
      </c>
      <c r="AD13" s="12">
        <v>10</v>
      </c>
      <c r="AE13" s="12">
        <v>12</v>
      </c>
    </row>
    <row r="14" spans="1:31" ht="13.5" customHeight="1">
      <c r="A14" s="10">
        <v>2013</v>
      </c>
      <c r="B14" s="13">
        <v>22056</v>
      </c>
      <c r="C14" s="14">
        <f t="shared" si="1"/>
        <v>5110</v>
      </c>
      <c r="D14" s="12">
        <v>1338</v>
      </c>
      <c r="E14" s="12">
        <v>1193</v>
      </c>
      <c r="F14" s="12">
        <v>1106</v>
      </c>
      <c r="G14" s="12">
        <v>1473</v>
      </c>
      <c r="H14" s="12">
        <v>17819</v>
      </c>
      <c r="I14" s="14">
        <f t="shared" si="2"/>
        <v>4106</v>
      </c>
      <c r="J14" s="12">
        <v>1092</v>
      </c>
      <c r="K14" s="12">
        <v>984</v>
      </c>
      <c r="L14" s="12">
        <v>872</v>
      </c>
      <c r="M14" s="12">
        <v>1158</v>
      </c>
      <c r="N14" s="12">
        <v>1876</v>
      </c>
      <c r="O14" s="14">
        <f t="shared" si="3"/>
        <v>478</v>
      </c>
      <c r="P14" s="12">
        <v>123</v>
      </c>
      <c r="Q14" s="12">
        <v>106</v>
      </c>
      <c r="R14" s="12">
        <v>120</v>
      </c>
      <c r="S14" s="12">
        <v>129</v>
      </c>
      <c r="T14" s="12">
        <v>2094</v>
      </c>
      <c r="U14" s="11">
        <f t="shared" si="4"/>
        <v>570</v>
      </c>
      <c r="V14" s="12">
        <v>146</v>
      </c>
      <c r="W14" s="12">
        <v>94</v>
      </c>
      <c r="X14" s="12">
        <v>157</v>
      </c>
      <c r="Y14" s="12">
        <v>173</v>
      </c>
      <c r="Z14" s="12">
        <v>267</v>
      </c>
      <c r="AA14" s="11">
        <f t="shared" si="5"/>
        <v>72</v>
      </c>
      <c r="AB14" s="12">
        <v>10</v>
      </c>
      <c r="AC14" s="12">
        <v>4</v>
      </c>
      <c r="AD14" s="12">
        <v>10</v>
      </c>
      <c r="AE14" s="12">
        <v>13</v>
      </c>
    </row>
    <row r="15" spans="1:31" ht="13.5" customHeight="1">
      <c r="A15" s="10">
        <v>2012</v>
      </c>
      <c r="B15" s="13">
        <v>19864</v>
      </c>
      <c r="C15" s="14">
        <f t="shared" si="1"/>
        <v>4607</v>
      </c>
      <c r="D15" s="12">
        <v>1143</v>
      </c>
      <c r="E15" s="12">
        <v>1038</v>
      </c>
      <c r="F15" s="12">
        <v>1014</v>
      </c>
      <c r="G15" s="12">
        <v>1412</v>
      </c>
      <c r="H15" s="12">
        <v>15985</v>
      </c>
      <c r="I15" s="14">
        <f t="shared" si="2"/>
        <v>3695</v>
      </c>
      <c r="J15" s="12">
        <v>945</v>
      </c>
      <c r="K15" s="12">
        <v>844</v>
      </c>
      <c r="L15" s="12">
        <v>801</v>
      </c>
      <c r="M15" s="12">
        <v>1105</v>
      </c>
      <c r="N15" s="12">
        <v>1683</v>
      </c>
      <c r="O15" s="14">
        <f t="shared" si="3"/>
        <v>426</v>
      </c>
      <c r="P15" s="12">
        <v>105</v>
      </c>
      <c r="Q15" s="12">
        <v>94</v>
      </c>
      <c r="R15" s="12">
        <v>110</v>
      </c>
      <c r="S15" s="12">
        <v>117</v>
      </c>
      <c r="T15" s="12">
        <v>1937</v>
      </c>
      <c r="U15" s="11">
        <f t="shared" si="4"/>
        <v>541</v>
      </c>
      <c r="V15" s="12">
        <v>132</v>
      </c>
      <c r="W15" s="12">
        <v>75</v>
      </c>
      <c r="X15" s="12">
        <v>157</v>
      </c>
      <c r="Y15" s="12">
        <v>177</v>
      </c>
      <c r="Z15" s="12">
        <v>259</v>
      </c>
      <c r="AA15" s="11">
        <f t="shared" si="5"/>
        <v>66</v>
      </c>
      <c r="AB15" s="12">
        <v>8</v>
      </c>
      <c r="AC15" s="12">
        <v>5</v>
      </c>
      <c r="AD15" s="12">
        <v>9</v>
      </c>
      <c r="AE15" s="12">
        <v>13</v>
      </c>
    </row>
    <row r="16" spans="1:31" ht="13.5" customHeight="1">
      <c r="A16" s="10">
        <v>2011</v>
      </c>
      <c r="B16" s="13">
        <v>17993</v>
      </c>
      <c r="C16" s="14">
        <f t="shared" si="1"/>
        <v>4199</v>
      </c>
      <c r="D16" s="12">
        <v>978</v>
      </c>
      <c r="E16" s="12">
        <v>959</v>
      </c>
      <c r="F16" s="12">
        <v>966</v>
      </c>
      <c r="G16" s="12">
        <v>1296</v>
      </c>
      <c r="H16" s="12">
        <v>14512</v>
      </c>
      <c r="I16" s="14">
        <f t="shared" si="2"/>
        <v>3380</v>
      </c>
      <c r="J16" s="12">
        <v>828</v>
      </c>
      <c r="K16" s="12">
        <v>773</v>
      </c>
      <c r="L16" s="12">
        <v>772</v>
      </c>
      <c r="M16" s="12">
        <v>1007</v>
      </c>
      <c r="N16" s="12">
        <v>1533</v>
      </c>
      <c r="O16" s="14">
        <f t="shared" si="3"/>
        <v>383</v>
      </c>
      <c r="P16" s="12">
        <v>79</v>
      </c>
      <c r="Q16" s="12">
        <v>92</v>
      </c>
      <c r="R16" s="12">
        <v>93</v>
      </c>
      <c r="S16" s="12">
        <v>119</v>
      </c>
      <c r="T16" s="12">
        <v>1712</v>
      </c>
      <c r="U16" s="11">
        <f t="shared" si="4"/>
        <v>486</v>
      </c>
      <c r="V16" s="12">
        <v>118</v>
      </c>
      <c r="W16" s="12">
        <v>56</v>
      </c>
      <c r="X16" s="12">
        <v>157</v>
      </c>
      <c r="Y16" s="12">
        <v>155</v>
      </c>
      <c r="Z16" s="12">
        <v>236</v>
      </c>
      <c r="AA16" s="11">
        <f t="shared" si="5"/>
        <v>61</v>
      </c>
      <c r="AB16" s="12">
        <v>3</v>
      </c>
      <c r="AC16" s="12">
        <v>5</v>
      </c>
      <c r="AD16" s="12">
        <v>8</v>
      </c>
      <c r="AE16" s="12">
        <v>15</v>
      </c>
    </row>
    <row r="17" spans="1:31" ht="13.5" customHeight="1">
      <c r="A17" s="10">
        <v>2010</v>
      </c>
      <c r="B17" s="13">
        <v>15878</v>
      </c>
      <c r="C17" s="14">
        <f t="shared" si="1"/>
        <v>3786</v>
      </c>
      <c r="D17" s="12">
        <v>825</v>
      </c>
      <c r="E17" s="12">
        <v>858</v>
      </c>
      <c r="F17" s="12">
        <v>926</v>
      </c>
      <c r="G17" s="12">
        <v>1177</v>
      </c>
      <c r="H17" s="12">
        <v>12842</v>
      </c>
      <c r="I17" s="14">
        <f t="shared" si="2"/>
        <v>3073</v>
      </c>
      <c r="J17" s="12">
        <v>717</v>
      </c>
      <c r="K17" s="12">
        <v>703</v>
      </c>
      <c r="L17" s="12">
        <v>730</v>
      </c>
      <c r="M17" s="12">
        <v>923</v>
      </c>
      <c r="N17" s="12">
        <v>1300</v>
      </c>
      <c r="O17" s="14">
        <f t="shared" si="3"/>
        <v>324</v>
      </c>
      <c r="P17" s="12">
        <v>59</v>
      </c>
      <c r="Q17" s="12">
        <v>80</v>
      </c>
      <c r="R17" s="12">
        <v>84</v>
      </c>
      <c r="S17" s="12">
        <v>101</v>
      </c>
      <c r="T17" s="12">
        <v>1522</v>
      </c>
      <c r="U17" s="11">
        <f t="shared" si="4"/>
        <v>437</v>
      </c>
      <c r="V17" s="12">
        <v>104</v>
      </c>
      <c r="W17" s="12">
        <v>37</v>
      </c>
      <c r="X17" s="12">
        <v>157</v>
      </c>
      <c r="Y17" s="12">
        <v>139</v>
      </c>
      <c r="Z17" s="12">
        <v>214</v>
      </c>
      <c r="AA17" s="11">
        <f t="shared" si="5"/>
        <v>61</v>
      </c>
      <c r="AB17" s="12">
        <v>4</v>
      </c>
      <c r="AC17" s="12">
        <v>6</v>
      </c>
      <c r="AD17" s="12">
        <v>6</v>
      </c>
      <c r="AE17" s="12">
        <v>14</v>
      </c>
    </row>
    <row r="18" spans="1:31" ht="13.5" customHeight="1">
      <c r="A18" s="10">
        <v>2009</v>
      </c>
      <c r="B18" s="13">
        <v>14176</v>
      </c>
      <c r="C18" s="14">
        <f t="shared" si="1"/>
        <v>3410</v>
      </c>
      <c r="D18" s="12">
        <v>672</v>
      </c>
      <c r="E18" s="12">
        <v>769</v>
      </c>
      <c r="F18" s="12">
        <v>929</v>
      </c>
      <c r="G18" s="12">
        <v>1040</v>
      </c>
      <c r="H18" s="12">
        <v>11410</v>
      </c>
      <c r="I18" s="14">
        <f t="shared" si="2"/>
        <v>2741</v>
      </c>
      <c r="J18" s="12">
        <v>579</v>
      </c>
      <c r="K18" s="12">
        <v>623</v>
      </c>
      <c r="L18" s="12">
        <v>730</v>
      </c>
      <c r="M18" s="12">
        <v>809</v>
      </c>
      <c r="N18" s="12">
        <v>1168</v>
      </c>
      <c r="O18" s="14">
        <f t="shared" si="3"/>
        <v>293</v>
      </c>
      <c r="P18" s="12">
        <v>42</v>
      </c>
      <c r="Q18" s="12">
        <v>79</v>
      </c>
      <c r="R18" s="12">
        <v>81</v>
      </c>
      <c r="S18" s="12">
        <v>91</v>
      </c>
      <c r="T18" s="12">
        <v>1395</v>
      </c>
      <c r="U18" s="11">
        <f t="shared" si="4"/>
        <v>391</v>
      </c>
      <c r="V18" s="12">
        <v>90</v>
      </c>
      <c r="W18" s="12">
        <v>18</v>
      </c>
      <c r="X18" s="12">
        <v>157</v>
      </c>
      <c r="Y18" s="12">
        <v>126</v>
      </c>
      <c r="Z18" s="12">
        <v>203</v>
      </c>
      <c r="AA18" s="11">
        <f t="shared" si="5"/>
        <v>31</v>
      </c>
      <c r="AB18" s="12">
        <v>5</v>
      </c>
      <c r="AC18" s="12">
        <v>5</v>
      </c>
      <c r="AD18" s="12">
        <v>7</v>
      </c>
      <c r="AE18" s="12">
        <v>14</v>
      </c>
    </row>
    <row r="19" spans="1:31" ht="13.5" customHeight="1">
      <c r="A19" s="15" t="s">
        <v>15</v>
      </c>
      <c r="B19" s="2" t="s">
        <v>1</v>
      </c>
      <c r="C19" s="2"/>
      <c r="D19" s="2" t="s">
        <v>1</v>
      </c>
      <c r="E19" s="2" t="s">
        <v>1</v>
      </c>
      <c r="F19" s="2" t="s">
        <v>1</v>
      </c>
      <c r="G19" s="2" t="s">
        <v>1</v>
      </c>
      <c r="H19" s="2" t="s">
        <v>1</v>
      </c>
      <c r="I19" s="2"/>
      <c r="J19" s="2" t="s">
        <v>1</v>
      </c>
      <c r="K19" s="2" t="s">
        <v>1</v>
      </c>
      <c r="L19" s="2" t="s">
        <v>1</v>
      </c>
      <c r="M19" s="2" t="s">
        <v>1</v>
      </c>
      <c r="N19" s="2" t="s">
        <v>1</v>
      </c>
      <c r="O19" s="2"/>
      <c r="P19" s="2" t="s">
        <v>1</v>
      </c>
      <c r="Q19" s="2" t="s">
        <v>1</v>
      </c>
      <c r="R19" s="2" t="s">
        <v>1</v>
      </c>
      <c r="S19" s="2" t="s">
        <v>1</v>
      </c>
      <c r="T19" s="2" t="s">
        <v>1</v>
      </c>
      <c r="U19" s="2"/>
      <c r="V19" s="2" t="s">
        <v>1</v>
      </c>
      <c r="W19" s="2" t="s">
        <v>1</v>
      </c>
      <c r="X19" s="2" t="s">
        <v>1</v>
      </c>
      <c r="Y19" s="2" t="s">
        <v>1</v>
      </c>
      <c r="Z19" s="2" t="s">
        <v>1</v>
      </c>
      <c r="AA19" s="2"/>
      <c r="AB19" s="2" t="s">
        <v>1</v>
      </c>
      <c r="AC19" s="2" t="s">
        <v>1</v>
      </c>
      <c r="AD19" s="2" t="s">
        <v>1</v>
      </c>
      <c r="AE19" s="2" t="s">
        <v>1</v>
      </c>
    </row>
    <row r="20" spans="1:31" ht="13.5" customHeight="1">
      <c r="A20" s="16" t="s">
        <v>14</v>
      </c>
      <c r="B20" s="9">
        <f aca="true" t="shared" si="6" ref="B20:AE20">(B21-B32)/ABS(B32)</f>
        <v>1.7372680340449282</v>
      </c>
      <c r="C20" s="9">
        <f t="shared" si="6"/>
        <v>1.8134196586227191</v>
      </c>
      <c r="D20" s="9">
        <f t="shared" si="6"/>
        <v>3.2705882352941176</v>
      </c>
      <c r="E20" s="9">
        <f t="shared" si="6"/>
        <v>2.2776349614395888</v>
      </c>
      <c r="F20" s="9">
        <f t="shared" si="6"/>
        <v>1.2955555555555556</v>
      </c>
      <c r="G20" s="9">
        <f t="shared" si="6"/>
        <v>0.9615384615384616</v>
      </c>
      <c r="H20" s="9">
        <f t="shared" si="6"/>
        <v>1.7613968690865303</v>
      </c>
      <c r="I20" s="9">
        <f t="shared" si="6"/>
        <v>1.8853550295857988</v>
      </c>
      <c r="J20" s="9">
        <f t="shared" si="6"/>
        <v>3.1620689655172414</v>
      </c>
      <c r="K20" s="9">
        <f t="shared" si="6"/>
        <v>2.4916943521594686</v>
      </c>
      <c r="L20" s="9">
        <f t="shared" si="6"/>
        <v>1.408450704225352</v>
      </c>
      <c r="M20" s="9">
        <f t="shared" si="6"/>
        <v>0.9408866995073891</v>
      </c>
      <c r="N20" s="9">
        <f t="shared" si="6"/>
        <v>2.0161290322580645</v>
      </c>
      <c r="O20" s="9">
        <f t="shared" si="6"/>
        <v>1.8152866242038217</v>
      </c>
      <c r="P20" s="9">
        <f t="shared" si="6"/>
        <v>4.083333333333333</v>
      </c>
      <c r="Q20" s="9">
        <f t="shared" si="6"/>
        <v>1.3673469387755102</v>
      </c>
      <c r="R20" s="9">
        <f t="shared" si="6"/>
        <v>1.6944444444444444</v>
      </c>
      <c r="S20" s="9">
        <f t="shared" si="6"/>
        <v>1.2291666666666667</v>
      </c>
      <c r="T20" s="9">
        <f t="shared" si="6"/>
        <v>1.453125</v>
      </c>
      <c r="U20" s="9">
        <f t="shared" si="6"/>
        <v>1.3125</v>
      </c>
      <c r="V20" s="9">
        <f t="shared" si="6"/>
        <v>3.4</v>
      </c>
      <c r="W20" s="9">
        <f t="shared" si="6"/>
        <v>1.7027027027027026</v>
      </c>
      <c r="X20" s="9">
        <f t="shared" si="6"/>
        <v>0.39285714285714285</v>
      </c>
      <c r="Y20" s="9">
        <f t="shared" si="6"/>
        <v>1.0517241379310345</v>
      </c>
      <c r="Z20" s="9">
        <f t="shared" si="6"/>
        <v>0.6956521739130435</v>
      </c>
      <c r="AA20" s="9">
        <f t="shared" si="6"/>
        <v>1.1428571428571428</v>
      </c>
      <c r="AB20" s="9">
        <f t="shared" si="6"/>
        <v>12</v>
      </c>
      <c r="AC20" s="9">
        <f t="shared" si="6"/>
        <v>3</v>
      </c>
      <c r="AD20" s="9">
        <f t="shared" si="6"/>
        <v>0</v>
      </c>
      <c r="AE20" s="9">
        <f t="shared" si="6"/>
        <v>-0.25</v>
      </c>
    </row>
    <row r="21" spans="1:31" ht="13.5" customHeight="1">
      <c r="A21" s="16">
        <v>2020</v>
      </c>
      <c r="B21" s="17">
        <v>19618</v>
      </c>
      <c r="C21" s="11">
        <f aca="true" t="shared" si="7" ref="C21:C32">SUM(D21:G21)</f>
        <v>4780</v>
      </c>
      <c r="D21" s="17">
        <v>1452</v>
      </c>
      <c r="E21" s="17">
        <v>1275</v>
      </c>
      <c r="F21" s="17">
        <v>1033</v>
      </c>
      <c r="G21" s="17">
        <v>1020</v>
      </c>
      <c r="H21" s="17">
        <v>16052</v>
      </c>
      <c r="I21" s="11">
        <f aca="true" t="shared" si="8" ref="I21:I32">SUM(J21:M21)</f>
        <v>3901</v>
      </c>
      <c r="J21" s="17">
        <v>1207</v>
      </c>
      <c r="K21" s="17">
        <v>1051</v>
      </c>
      <c r="L21" s="17">
        <v>855</v>
      </c>
      <c r="M21" s="17">
        <v>788</v>
      </c>
      <c r="N21" s="17">
        <v>1683</v>
      </c>
      <c r="O21" s="11">
        <f aca="true" t="shared" si="9" ref="O21:O32">SUM(P21:S21)</f>
        <v>442</v>
      </c>
      <c r="P21" s="17">
        <v>122</v>
      </c>
      <c r="Q21" s="17">
        <v>116</v>
      </c>
      <c r="R21" s="17">
        <v>97</v>
      </c>
      <c r="S21" s="17">
        <v>107</v>
      </c>
      <c r="T21" s="17">
        <v>1727</v>
      </c>
      <c r="U21" s="11">
        <f aca="true" t="shared" si="10" ref="U21:U32">SUM(V21:Y21)</f>
        <v>407</v>
      </c>
      <c r="V21" s="17">
        <v>110</v>
      </c>
      <c r="W21" s="17">
        <v>100</v>
      </c>
      <c r="X21" s="17">
        <v>78</v>
      </c>
      <c r="Y21" s="17">
        <v>119</v>
      </c>
      <c r="Z21" s="17">
        <v>156</v>
      </c>
      <c r="AA21" s="11">
        <f aca="true" t="shared" si="11" ref="AA21:AA32">SUM(AB21:AE21)</f>
        <v>30</v>
      </c>
      <c r="AB21" s="17">
        <v>13</v>
      </c>
      <c r="AC21" s="17">
        <v>8</v>
      </c>
      <c r="AD21" s="17">
        <v>3</v>
      </c>
      <c r="AE21" s="17">
        <v>6</v>
      </c>
    </row>
    <row r="22" spans="1:31" ht="13.5" customHeight="1">
      <c r="A22" s="16">
        <v>2019</v>
      </c>
      <c r="B22" s="17">
        <v>18557</v>
      </c>
      <c r="C22" s="11">
        <f t="shared" si="7"/>
        <v>4454</v>
      </c>
      <c r="D22" s="17">
        <v>1311</v>
      </c>
      <c r="E22" s="17">
        <v>1223</v>
      </c>
      <c r="F22" s="17">
        <v>934</v>
      </c>
      <c r="G22" s="17">
        <v>986</v>
      </c>
      <c r="H22" s="17">
        <v>15212</v>
      </c>
      <c r="I22" s="11">
        <f t="shared" si="8"/>
        <v>3640</v>
      </c>
      <c r="J22" s="17">
        <v>1105</v>
      </c>
      <c r="K22" s="17">
        <v>1002</v>
      </c>
      <c r="L22" s="17">
        <v>752</v>
      </c>
      <c r="M22" s="17">
        <v>781</v>
      </c>
      <c r="N22" s="17">
        <v>1571</v>
      </c>
      <c r="O22" s="11">
        <f t="shared" si="9"/>
        <v>416</v>
      </c>
      <c r="P22" s="17">
        <v>105</v>
      </c>
      <c r="Q22" s="17">
        <v>114</v>
      </c>
      <c r="R22" s="17">
        <v>97</v>
      </c>
      <c r="S22" s="17">
        <v>100</v>
      </c>
      <c r="T22" s="17">
        <v>1623</v>
      </c>
      <c r="U22" s="11">
        <f t="shared" si="10"/>
        <v>375</v>
      </c>
      <c r="V22" s="17">
        <v>93</v>
      </c>
      <c r="W22" s="17">
        <v>99</v>
      </c>
      <c r="X22" s="17">
        <v>83</v>
      </c>
      <c r="Y22" s="17">
        <v>100</v>
      </c>
      <c r="Z22" s="17">
        <v>151</v>
      </c>
      <c r="AA22" s="11">
        <f t="shared" si="11"/>
        <v>23</v>
      </c>
      <c r="AB22" s="17">
        <v>8</v>
      </c>
      <c r="AC22" s="17">
        <v>8</v>
      </c>
      <c r="AD22" s="17">
        <v>2</v>
      </c>
      <c r="AE22" s="17">
        <v>5</v>
      </c>
    </row>
    <row r="23" spans="1:31" ht="13.5" customHeight="1">
      <c r="A23" s="16">
        <v>2018</v>
      </c>
      <c r="B23" s="17">
        <v>17593</v>
      </c>
      <c r="C23" s="11">
        <f t="shared" si="7"/>
        <v>4185</v>
      </c>
      <c r="D23" s="17">
        <v>1241</v>
      </c>
      <c r="E23" s="17">
        <v>1124</v>
      </c>
      <c r="F23" s="17">
        <v>868</v>
      </c>
      <c r="G23" s="17">
        <v>952</v>
      </c>
      <c r="H23" s="17">
        <v>14383</v>
      </c>
      <c r="I23" s="11">
        <f t="shared" si="8"/>
        <v>3399</v>
      </c>
      <c r="J23" s="17">
        <v>1025</v>
      </c>
      <c r="K23" s="17">
        <v>939</v>
      </c>
      <c r="L23" s="17">
        <v>681</v>
      </c>
      <c r="M23" s="17">
        <v>754</v>
      </c>
      <c r="N23" s="17">
        <v>1532</v>
      </c>
      <c r="O23" s="11">
        <f t="shared" si="9"/>
        <v>396</v>
      </c>
      <c r="P23" s="17">
        <v>105</v>
      </c>
      <c r="Q23" s="17">
        <v>100</v>
      </c>
      <c r="R23" s="17">
        <v>98</v>
      </c>
      <c r="S23" s="17">
        <v>93</v>
      </c>
      <c r="T23" s="17">
        <v>1537</v>
      </c>
      <c r="U23" s="11">
        <f t="shared" si="10"/>
        <v>371</v>
      </c>
      <c r="V23" s="17">
        <v>103</v>
      </c>
      <c r="W23" s="17">
        <v>80</v>
      </c>
      <c r="X23" s="17">
        <v>88</v>
      </c>
      <c r="Y23" s="17">
        <v>100</v>
      </c>
      <c r="Z23" s="17">
        <v>141</v>
      </c>
      <c r="AA23" s="11">
        <f t="shared" si="11"/>
        <v>19</v>
      </c>
      <c r="AB23" s="17">
        <v>8</v>
      </c>
      <c r="AC23" s="17">
        <v>5</v>
      </c>
      <c r="AD23" s="17">
        <v>1</v>
      </c>
      <c r="AE23" s="17">
        <v>5</v>
      </c>
    </row>
    <row r="24" spans="1:31" ht="13.5" customHeight="1">
      <c r="A24" s="16">
        <v>2017</v>
      </c>
      <c r="B24" s="17">
        <v>16638</v>
      </c>
      <c r="C24" s="11">
        <f t="shared" si="7"/>
        <v>3946</v>
      </c>
      <c r="D24" s="17">
        <v>1097</v>
      </c>
      <c r="E24" s="17">
        <v>1032</v>
      </c>
      <c r="F24" s="17">
        <v>852</v>
      </c>
      <c r="G24" s="17">
        <v>965</v>
      </c>
      <c r="H24" s="17">
        <v>13554</v>
      </c>
      <c r="I24" s="11">
        <f t="shared" si="8"/>
        <v>3186</v>
      </c>
      <c r="J24" s="17">
        <v>895</v>
      </c>
      <c r="K24" s="17">
        <v>856</v>
      </c>
      <c r="L24" s="17">
        <v>665</v>
      </c>
      <c r="M24" s="17">
        <v>770</v>
      </c>
      <c r="N24" s="17">
        <v>1474</v>
      </c>
      <c r="O24" s="11">
        <f t="shared" si="9"/>
        <v>384</v>
      </c>
      <c r="P24" s="17">
        <v>103</v>
      </c>
      <c r="Q24" s="17">
        <v>96</v>
      </c>
      <c r="R24" s="17">
        <v>94</v>
      </c>
      <c r="S24" s="17">
        <v>91</v>
      </c>
      <c r="T24" s="17">
        <v>1470</v>
      </c>
      <c r="U24" s="11">
        <f t="shared" si="10"/>
        <v>360</v>
      </c>
      <c r="V24" s="17">
        <v>92</v>
      </c>
      <c r="W24" s="17">
        <v>77</v>
      </c>
      <c r="X24" s="17">
        <v>89</v>
      </c>
      <c r="Y24" s="17">
        <v>102</v>
      </c>
      <c r="Z24" s="17">
        <v>140</v>
      </c>
      <c r="AA24" s="11">
        <f t="shared" si="11"/>
        <v>16</v>
      </c>
      <c r="AB24" s="17">
        <v>7</v>
      </c>
      <c r="AC24" s="17">
        <v>3</v>
      </c>
      <c r="AD24" s="17">
        <v>4</v>
      </c>
      <c r="AE24" s="17">
        <v>2</v>
      </c>
    </row>
    <row r="25" spans="1:31" ht="13.5" customHeight="1">
      <c r="A25" s="16">
        <v>2016</v>
      </c>
      <c r="B25" s="17">
        <v>15387</v>
      </c>
      <c r="C25" s="11">
        <f t="shared" si="7"/>
        <v>3608</v>
      </c>
      <c r="D25" s="17">
        <v>1004</v>
      </c>
      <c r="E25" s="17">
        <v>928</v>
      </c>
      <c r="F25" s="17">
        <v>804</v>
      </c>
      <c r="G25" s="17">
        <v>872</v>
      </c>
      <c r="H25" s="17">
        <v>12492</v>
      </c>
      <c r="I25" s="11">
        <f t="shared" si="8"/>
        <v>2914</v>
      </c>
      <c r="J25" s="17">
        <v>828</v>
      </c>
      <c r="K25" s="17">
        <v>766</v>
      </c>
      <c r="L25" s="17">
        <v>631</v>
      </c>
      <c r="M25" s="17">
        <v>689</v>
      </c>
      <c r="N25" s="17">
        <v>1368</v>
      </c>
      <c r="O25" s="11">
        <f t="shared" si="9"/>
        <v>352</v>
      </c>
      <c r="P25" s="17">
        <v>88</v>
      </c>
      <c r="Q25" s="17">
        <v>88</v>
      </c>
      <c r="R25" s="17">
        <v>89</v>
      </c>
      <c r="S25" s="17">
        <v>87</v>
      </c>
      <c r="T25" s="17">
        <v>1392</v>
      </c>
      <c r="U25" s="11">
        <f t="shared" si="10"/>
        <v>329</v>
      </c>
      <c r="V25" s="17">
        <v>80</v>
      </c>
      <c r="W25" s="17">
        <v>74</v>
      </c>
      <c r="X25" s="17">
        <v>80</v>
      </c>
      <c r="Y25" s="17">
        <v>95</v>
      </c>
      <c r="Z25" s="17">
        <v>135</v>
      </c>
      <c r="AA25" s="11">
        <f t="shared" si="11"/>
        <v>13</v>
      </c>
      <c r="AB25" s="17">
        <v>8</v>
      </c>
      <c r="AC25" s="17">
        <v>0</v>
      </c>
      <c r="AD25" s="17">
        <v>4</v>
      </c>
      <c r="AE25" s="17">
        <v>1</v>
      </c>
    </row>
    <row r="26" spans="1:31" ht="13.5" customHeight="1">
      <c r="A26" s="16">
        <v>2015</v>
      </c>
      <c r="B26" s="17">
        <v>13679</v>
      </c>
      <c r="C26" s="11">
        <f t="shared" si="7"/>
        <v>3153</v>
      </c>
      <c r="D26" s="17">
        <v>844</v>
      </c>
      <c r="E26" s="17">
        <v>785</v>
      </c>
      <c r="F26" s="17">
        <v>708</v>
      </c>
      <c r="G26" s="17">
        <v>816</v>
      </c>
      <c r="H26" s="17">
        <v>11146</v>
      </c>
      <c r="I26" s="11">
        <f t="shared" si="8"/>
        <v>2555</v>
      </c>
      <c r="J26" s="17">
        <v>704</v>
      </c>
      <c r="K26" s="17">
        <v>649</v>
      </c>
      <c r="L26" s="17">
        <v>550</v>
      </c>
      <c r="M26" s="17">
        <v>652</v>
      </c>
      <c r="N26" s="17">
        <v>1176</v>
      </c>
      <c r="O26" s="11">
        <f t="shared" si="9"/>
        <v>299</v>
      </c>
      <c r="P26" s="17">
        <v>74</v>
      </c>
      <c r="Q26" s="17">
        <v>77</v>
      </c>
      <c r="R26" s="17">
        <v>76</v>
      </c>
      <c r="S26" s="17">
        <v>72</v>
      </c>
      <c r="T26" s="17">
        <v>1230</v>
      </c>
      <c r="U26" s="11">
        <f t="shared" si="10"/>
        <v>286</v>
      </c>
      <c r="V26" s="17">
        <v>61</v>
      </c>
      <c r="W26" s="17">
        <v>58</v>
      </c>
      <c r="X26" s="17">
        <v>77</v>
      </c>
      <c r="Y26" s="17">
        <v>90</v>
      </c>
      <c r="Z26" s="17">
        <v>127</v>
      </c>
      <c r="AA26" s="11">
        <f t="shared" si="11"/>
        <v>13</v>
      </c>
      <c r="AB26" s="17">
        <v>5</v>
      </c>
      <c r="AC26" s="17">
        <v>1</v>
      </c>
      <c r="AD26" s="17">
        <v>5</v>
      </c>
      <c r="AE26" s="17">
        <v>2</v>
      </c>
    </row>
    <row r="27" spans="1:31" ht="13.5" customHeight="1">
      <c r="A27" s="16">
        <v>2014</v>
      </c>
      <c r="B27" s="17">
        <v>12304</v>
      </c>
      <c r="C27" s="11">
        <f t="shared" si="7"/>
        <v>2824</v>
      </c>
      <c r="D27" s="17">
        <v>757</v>
      </c>
      <c r="E27" s="17">
        <v>669</v>
      </c>
      <c r="F27" s="17">
        <v>641</v>
      </c>
      <c r="G27" s="17">
        <v>757</v>
      </c>
      <c r="H27" s="17">
        <v>10040</v>
      </c>
      <c r="I27" s="11">
        <f t="shared" si="8"/>
        <v>2283</v>
      </c>
      <c r="J27" s="17">
        <v>632</v>
      </c>
      <c r="K27" s="17">
        <v>540</v>
      </c>
      <c r="L27" s="17">
        <v>508</v>
      </c>
      <c r="M27" s="17">
        <v>603</v>
      </c>
      <c r="N27" s="17">
        <v>1003</v>
      </c>
      <c r="O27" s="11">
        <f t="shared" si="9"/>
        <v>257</v>
      </c>
      <c r="P27" s="17">
        <v>60</v>
      </c>
      <c r="Q27" s="17">
        <v>68</v>
      </c>
      <c r="R27" s="17">
        <v>67</v>
      </c>
      <c r="S27" s="17">
        <v>62</v>
      </c>
      <c r="T27" s="17">
        <v>1137</v>
      </c>
      <c r="U27" s="11">
        <f t="shared" si="10"/>
        <v>270</v>
      </c>
      <c r="V27" s="17">
        <v>62</v>
      </c>
      <c r="W27" s="17">
        <v>57</v>
      </c>
      <c r="X27" s="17">
        <v>63</v>
      </c>
      <c r="Y27" s="17">
        <v>88</v>
      </c>
      <c r="Z27" s="17">
        <v>124</v>
      </c>
      <c r="AA27" s="11">
        <f t="shared" si="11"/>
        <v>14</v>
      </c>
      <c r="AB27" s="17">
        <v>3</v>
      </c>
      <c r="AC27" s="17">
        <v>4</v>
      </c>
      <c r="AD27" s="17">
        <v>3</v>
      </c>
      <c r="AE27" s="17">
        <v>4</v>
      </c>
    </row>
    <row r="28" spans="1:31" ht="13.5" customHeight="1">
      <c r="A28" s="16">
        <v>2013</v>
      </c>
      <c r="B28" s="17">
        <v>11021</v>
      </c>
      <c r="C28" s="11">
        <f t="shared" si="7"/>
        <v>2552</v>
      </c>
      <c r="D28" s="17">
        <v>665</v>
      </c>
      <c r="E28" s="17">
        <v>585</v>
      </c>
      <c r="F28" s="17">
        <v>553</v>
      </c>
      <c r="G28" s="17">
        <v>749</v>
      </c>
      <c r="H28" s="17">
        <v>8979</v>
      </c>
      <c r="I28" s="11">
        <f t="shared" si="8"/>
        <v>2055</v>
      </c>
      <c r="J28" s="17">
        <v>553</v>
      </c>
      <c r="K28" s="17">
        <v>468</v>
      </c>
      <c r="L28" s="17">
        <v>434</v>
      </c>
      <c r="M28" s="17">
        <v>600</v>
      </c>
      <c r="N28" s="17">
        <v>888</v>
      </c>
      <c r="O28" s="11">
        <f t="shared" si="9"/>
        <v>234</v>
      </c>
      <c r="P28" s="17">
        <v>57</v>
      </c>
      <c r="Q28" s="17">
        <v>59</v>
      </c>
      <c r="R28" s="17">
        <v>59</v>
      </c>
      <c r="S28" s="17">
        <v>59</v>
      </c>
      <c r="T28" s="17">
        <v>1038</v>
      </c>
      <c r="U28" s="11">
        <f t="shared" si="10"/>
        <v>252</v>
      </c>
      <c r="V28" s="17">
        <v>53</v>
      </c>
      <c r="W28" s="17">
        <v>57</v>
      </c>
      <c r="X28" s="17">
        <v>58</v>
      </c>
      <c r="Y28" s="17">
        <v>84</v>
      </c>
      <c r="Z28" s="17">
        <v>116</v>
      </c>
      <c r="AA28" s="11">
        <f t="shared" si="11"/>
        <v>11</v>
      </c>
      <c r="AB28" s="17">
        <v>2</v>
      </c>
      <c r="AC28" s="17">
        <v>1</v>
      </c>
      <c r="AD28" s="17">
        <v>2</v>
      </c>
      <c r="AE28" s="17">
        <v>6</v>
      </c>
    </row>
    <row r="29" spans="1:31" ht="13.5" customHeight="1">
      <c r="A29" s="16">
        <v>2012</v>
      </c>
      <c r="B29" s="17">
        <v>9915</v>
      </c>
      <c r="C29" s="11">
        <f t="shared" si="7"/>
        <v>2321</v>
      </c>
      <c r="D29" s="17">
        <v>566</v>
      </c>
      <c r="E29" s="17">
        <v>533</v>
      </c>
      <c r="F29" s="17">
        <v>487</v>
      </c>
      <c r="G29" s="17">
        <v>735</v>
      </c>
      <c r="H29" s="17">
        <v>8054</v>
      </c>
      <c r="I29" s="11">
        <f t="shared" si="8"/>
        <v>1857</v>
      </c>
      <c r="J29" s="17">
        <v>471</v>
      </c>
      <c r="K29" s="17">
        <v>424</v>
      </c>
      <c r="L29" s="17">
        <v>383</v>
      </c>
      <c r="M29" s="17">
        <v>579</v>
      </c>
      <c r="N29" s="17">
        <v>797</v>
      </c>
      <c r="O29" s="11">
        <f t="shared" si="9"/>
        <v>212</v>
      </c>
      <c r="P29" s="17">
        <v>49</v>
      </c>
      <c r="Q29" s="17">
        <v>53</v>
      </c>
      <c r="R29" s="17">
        <v>54</v>
      </c>
      <c r="S29" s="17">
        <v>56</v>
      </c>
      <c r="T29" s="17">
        <v>953</v>
      </c>
      <c r="U29" s="11">
        <f t="shared" si="10"/>
        <v>240</v>
      </c>
      <c r="V29" s="17">
        <v>45</v>
      </c>
      <c r="W29" s="17">
        <v>54</v>
      </c>
      <c r="X29" s="17">
        <v>49</v>
      </c>
      <c r="Y29" s="17">
        <v>92</v>
      </c>
      <c r="Z29" s="17">
        <v>111</v>
      </c>
      <c r="AA29" s="11">
        <f t="shared" si="11"/>
        <v>12</v>
      </c>
      <c r="AB29" s="17">
        <v>1</v>
      </c>
      <c r="AC29" s="17">
        <v>2</v>
      </c>
      <c r="AD29" s="17">
        <v>1</v>
      </c>
      <c r="AE29" s="17">
        <v>8</v>
      </c>
    </row>
    <row r="30" spans="1:31" ht="13.5" customHeight="1">
      <c r="A30" s="16">
        <v>2011</v>
      </c>
      <c r="B30" s="17">
        <v>8990</v>
      </c>
      <c r="C30" s="11">
        <f t="shared" si="7"/>
        <v>2107</v>
      </c>
      <c r="D30" s="17">
        <v>493</v>
      </c>
      <c r="E30" s="17">
        <v>487</v>
      </c>
      <c r="F30" s="17">
        <v>460</v>
      </c>
      <c r="G30" s="17">
        <v>667</v>
      </c>
      <c r="H30" s="17">
        <v>7319</v>
      </c>
      <c r="I30" s="11">
        <f t="shared" si="8"/>
        <v>1678</v>
      </c>
      <c r="J30" s="17">
        <v>412</v>
      </c>
      <c r="K30" s="17">
        <v>380</v>
      </c>
      <c r="L30" s="17">
        <v>368</v>
      </c>
      <c r="M30" s="17">
        <v>518</v>
      </c>
      <c r="N30" s="17">
        <v>723</v>
      </c>
      <c r="O30" s="11">
        <f t="shared" si="9"/>
        <v>201</v>
      </c>
      <c r="P30" s="17">
        <v>44</v>
      </c>
      <c r="Q30" s="17">
        <v>53</v>
      </c>
      <c r="R30" s="17">
        <v>44</v>
      </c>
      <c r="S30" s="17">
        <v>60</v>
      </c>
      <c r="T30" s="17">
        <v>845</v>
      </c>
      <c r="U30" s="11">
        <f t="shared" si="10"/>
        <v>214</v>
      </c>
      <c r="V30" s="17">
        <v>37</v>
      </c>
      <c r="W30" s="17">
        <v>52</v>
      </c>
      <c r="X30" s="17">
        <v>45</v>
      </c>
      <c r="Y30" s="17">
        <v>80</v>
      </c>
      <c r="Z30" s="17">
        <v>103</v>
      </c>
      <c r="AA30" s="11">
        <f t="shared" si="11"/>
        <v>14</v>
      </c>
      <c r="AB30" s="17">
        <v>0</v>
      </c>
      <c r="AC30" s="17">
        <v>2</v>
      </c>
      <c r="AD30" s="17">
        <v>3</v>
      </c>
      <c r="AE30" s="17">
        <v>9</v>
      </c>
    </row>
    <row r="31" spans="1:31" ht="13.5" customHeight="1">
      <c r="A31" s="18">
        <v>2010</v>
      </c>
      <c r="B31" s="17">
        <v>7985</v>
      </c>
      <c r="C31" s="19">
        <f t="shared" si="7"/>
        <v>1882</v>
      </c>
      <c r="D31" s="17">
        <v>404</v>
      </c>
      <c r="E31" s="17">
        <v>434</v>
      </c>
      <c r="F31" s="17">
        <v>444</v>
      </c>
      <c r="G31" s="17">
        <v>600</v>
      </c>
      <c r="H31" s="17">
        <v>6517</v>
      </c>
      <c r="I31" s="19">
        <f t="shared" si="8"/>
        <v>1515</v>
      </c>
      <c r="J31" s="17">
        <v>352</v>
      </c>
      <c r="K31" s="17">
        <v>341</v>
      </c>
      <c r="L31" s="17">
        <v>350</v>
      </c>
      <c r="M31" s="17">
        <v>472</v>
      </c>
      <c r="N31" s="17">
        <v>616</v>
      </c>
      <c r="O31" s="19">
        <f t="shared" si="9"/>
        <v>169</v>
      </c>
      <c r="P31" s="17">
        <v>32</v>
      </c>
      <c r="Q31" s="17">
        <v>48</v>
      </c>
      <c r="R31" s="17">
        <v>39</v>
      </c>
      <c r="S31" s="17">
        <v>50</v>
      </c>
      <c r="T31" s="17">
        <v>755</v>
      </c>
      <c r="U31" s="19">
        <f t="shared" si="10"/>
        <v>184</v>
      </c>
      <c r="V31" s="17">
        <v>19</v>
      </c>
      <c r="W31" s="17">
        <v>43</v>
      </c>
      <c r="X31" s="17">
        <v>53</v>
      </c>
      <c r="Y31" s="17">
        <v>69</v>
      </c>
      <c r="Z31" s="17">
        <v>97</v>
      </c>
      <c r="AA31" s="19">
        <f t="shared" si="11"/>
        <v>14</v>
      </c>
      <c r="AB31" s="17">
        <v>1</v>
      </c>
      <c r="AC31" s="17">
        <v>2</v>
      </c>
      <c r="AD31" s="17">
        <v>2</v>
      </c>
      <c r="AE31" s="17">
        <v>9</v>
      </c>
    </row>
    <row r="32" spans="1:31" ht="13.5" customHeight="1">
      <c r="A32" s="16">
        <v>2009</v>
      </c>
      <c r="B32" s="17">
        <v>7167</v>
      </c>
      <c r="C32" s="11">
        <f t="shared" si="7"/>
        <v>1699</v>
      </c>
      <c r="D32" s="11">
        <v>340</v>
      </c>
      <c r="E32" s="11">
        <v>389</v>
      </c>
      <c r="F32" s="11">
        <v>450</v>
      </c>
      <c r="G32" s="11">
        <v>520</v>
      </c>
      <c r="H32" s="11">
        <v>5813</v>
      </c>
      <c r="I32" s="11">
        <f t="shared" si="8"/>
        <v>1352</v>
      </c>
      <c r="J32" s="11">
        <v>290</v>
      </c>
      <c r="K32" s="11">
        <v>301</v>
      </c>
      <c r="L32" s="11">
        <v>355</v>
      </c>
      <c r="M32" s="11">
        <v>406</v>
      </c>
      <c r="N32" s="11">
        <v>558</v>
      </c>
      <c r="O32" s="11">
        <f t="shared" si="9"/>
        <v>157</v>
      </c>
      <c r="P32" s="11">
        <v>24</v>
      </c>
      <c r="Q32" s="11">
        <v>49</v>
      </c>
      <c r="R32" s="11">
        <v>36</v>
      </c>
      <c r="S32" s="11">
        <v>48</v>
      </c>
      <c r="T32" s="11">
        <v>704</v>
      </c>
      <c r="U32" s="11">
        <f t="shared" si="10"/>
        <v>176</v>
      </c>
      <c r="V32" s="11">
        <v>25</v>
      </c>
      <c r="W32" s="11">
        <v>37</v>
      </c>
      <c r="X32" s="11">
        <v>56</v>
      </c>
      <c r="Y32" s="11">
        <v>58</v>
      </c>
      <c r="Z32" s="11">
        <v>92</v>
      </c>
      <c r="AA32" s="11">
        <f t="shared" si="11"/>
        <v>14</v>
      </c>
      <c r="AB32" s="11">
        <v>1</v>
      </c>
      <c r="AC32" s="11">
        <v>2</v>
      </c>
      <c r="AD32" s="11">
        <v>3</v>
      </c>
      <c r="AE32" s="20">
        <v>8</v>
      </c>
    </row>
    <row r="33" spans="1:31" ht="13.5" customHeight="1">
      <c r="A33" s="15" t="s">
        <v>16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3.5" customHeight="1">
      <c r="A34" s="16" t="s">
        <v>14</v>
      </c>
      <c r="B34" s="9">
        <f>(B37-B46)/ABS(B46)</f>
        <v>1.4344414324440005</v>
      </c>
      <c r="C34" s="9">
        <f aca="true" t="shared" si="12" ref="C34:AE34">(C35-C46)/ABS(C46)</f>
        <v>1.8866160140268848</v>
      </c>
      <c r="D34" s="9">
        <f t="shared" si="12"/>
        <v>3.316265060240964</v>
      </c>
      <c r="E34" s="9">
        <f t="shared" si="12"/>
        <v>2.513157894736842</v>
      </c>
      <c r="F34" s="9">
        <f t="shared" si="12"/>
        <v>1.254697286012526</v>
      </c>
      <c r="G34" s="9">
        <f t="shared" si="12"/>
        <v>1.0980769230769232</v>
      </c>
      <c r="H34" s="9">
        <f t="shared" si="12"/>
        <v>1.7370019653385742</v>
      </c>
      <c r="I34" s="9">
        <f t="shared" si="12"/>
        <v>1.8963282937365011</v>
      </c>
      <c r="J34" s="9">
        <f t="shared" si="12"/>
        <v>3.0622837370242215</v>
      </c>
      <c r="K34" s="9">
        <f t="shared" si="12"/>
        <v>2.3509316770186337</v>
      </c>
      <c r="L34" s="9">
        <f t="shared" si="12"/>
        <v>1.3866666666666667</v>
      </c>
      <c r="M34" s="9">
        <f t="shared" si="12"/>
        <v>1.1712158808933002</v>
      </c>
      <c r="N34" s="9">
        <f t="shared" si="12"/>
        <v>1.7245901639344263</v>
      </c>
      <c r="O34" s="9">
        <f t="shared" si="12"/>
        <v>2.286764705882353</v>
      </c>
      <c r="P34" s="9">
        <f t="shared" si="12"/>
        <v>6</v>
      </c>
      <c r="Q34" s="9">
        <f t="shared" si="12"/>
        <v>3.2</v>
      </c>
      <c r="R34" s="9">
        <f t="shared" si="12"/>
        <v>0.8666666666666667</v>
      </c>
      <c r="S34" s="9">
        <f t="shared" si="12"/>
        <v>1.5813953488372092</v>
      </c>
      <c r="T34" s="9">
        <f t="shared" si="12"/>
        <v>1.4008683068017367</v>
      </c>
      <c r="U34" s="9">
        <f t="shared" si="12"/>
        <v>1.5621301775147929</v>
      </c>
      <c r="V34" s="9">
        <f t="shared" si="12"/>
        <v>4.857142857142857</v>
      </c>
      <c r="W34" s="9">
        <f t="shared" si="12"/>
        <v>3.8</v>
      </c>
      <c r="X34" s="9">
        <f t="shared" si="12"/>
        <v>0.6909090909090909</v>
      </c>
      <c r="Y34" s="9">
        <f t="shared" si="12"/>
        <v>0.4264705882352941</v>
      </c>
      <c r="Z34" s="9">
        <f t="shared" si="12"/>
        <v>0.7207207207207207</v>
      </c>
      <c r="AA34" s="9">
        <f t="shared" si="12"/>
        <v>1.1176470588235294</v>
      </c>
      <c r="AB34" s="9">
        <f t="shared" si="12"/>
        <v>1.5</v>
      </c>
      <c r="AC34" s="9">
        <f t="shared" si="12"/>
        <v>2.3333333333333335</v>
      </c>
      <c r="AD34" s="9">
        <f t="shared" si="12"/>
        <v>1</v>
      </c>
      <c r="AE34" s="9">
        <f t="shared" si="12"/>
        <v>0.3333333333333333</v>
      </c>
    </row>
    <row r="35" spans="1:31" ht="13.5" customHeight="1">
      <c r="A35" s="11">
        <v>2020</v>
      </c>
      <c r="B35" s="17">
        <v>18831</v>
      </c>
      <c r="C35" s="11">
        <f aca="true" t="shared" si="13" ref="C35:C46">SUM(D35:G35)</f>
        <v>4939</v>
      </c>
      <c r="D35" s="17">
        <v>1433</v>
      </c>
      <c r="E35" s="17">
        <v>1335</v>
      </c>
      <c r="F35" s="17">
        <v>1080</v>
      </c>
      <c r="G35" s="17">
        <v>1091</v>
      </c>
      <c r="H35" s="17">
        <v>15319</v>
      </c>
      <c r="I35" s="11">
        <f aca="true" t="shared" si="14" ref="I35:I46">SUM(J35:M35)</f>
        <v>4023</v>
      </c>
      <c r="J35" s="17">
        <v>1174</v>
      </c>
      <c r="K35" s="17">
        <v>1079</v>
      </c>
      <c r="L35" s="17">
        <v>895</v>
      </c>
      <c r="M35" s="17">
        <v>875</v>
      </c>
      <c r="N35" s="17">
        <v>1662</v>
      </c>
      <c r="O35" s="11">
        <f aca="true" t="shared" si="15" ref="O35:O46">SUM(P35:S35)</f>
        <v>447</v>
      </c>
      <c r="P35" s="17">
        <v>126</v>
      </c>
      <c r="Q35" s="17">
        <v>126</v>
      </c>
      <c r="R35" s="17">
        <v>84</v>
      </c>
      <c r="S35" s="17">
        <v>111</v>
      </c>
      <c r="T35" s="17">
        <v>1659</v>
      </c>
      <c r="U35" s="11">
        <f aca="true" t="shared" si="16" ref="U35:U46">SUM(V35:Y35)</f>
        <v>433</v>
      </c>
      <c r="V35" s="17">
        <v>123</v>
      </c>
      <c r="W35" s="17">
        <v>120</v>
      </c>
      <c r="X35" s="17">
        <v>93</v>
      </c>
      <c r="Y35" s="17">
        <v>97</v>
      </c>
      <c r="Z35" s="17">
        <v>191</v>
      </c>
      <c r="AA35" s="11">
        <f aca="true" t="shared" si="17" ref="AA35:AA46">SUM(AB35:AE35)</f>
        <v>36</v>
      </c>
      <c r="AB35" s="17">
        <v>10</v>
      </c>
      <c r="AC35" s="17">
        <v>10</v>
      </c>
      <c r="AD35" s="17">
        <v>8</v>
      </c>
      <c r="AE35" s="17">
        <v>8</v>
      </c>
    </row>
    <row r="36" spans="1:31" ht="13.5" customHeight="1">
      <c r="A36" s="11">
        <v>2019</v>
      </c>
      <c r="B36" s="17">
        <v>17827</v>
      </c>
      <c r="C36" s="11">
        <f t="shared" si="13"/>
        <v>4555</v>
      </c>
      <c r="D36" s="17">
        <v>1290</v>
      </c>
      <c r="E36" s="17">
        <v>1264</v>
      </c>
      <c r="F36" s="17">
        <v>986</v>
      </c>
      <c r="G36" s="17">
        <v>1015</v>
      </c>
      <c r="H36" s="17">
        <v>14492</v>
      </c>
      <c r="I36" s="11">
        <f t="shared" si="14"/>
        <v>3718</v>
      </c>
      <c r="J36" s="17">
        <v>1049</v>
      </c>
      <c r="K36" s="17">
        <v>1032</v>
      </c>
      <c r="L36" s="17">
        <v>807</v>
      </c>
      <c r="M36" s="17">
        <v>830</v>
      </c>
      <c r="N36" s="17">
        <v>1566</v>
      </c>
      <c r="O36" s="11">
        <f t="shared" si="15"/>
        <v>408</v>
      </c>
      <c r="P36" s="17">
        <v>115</v>
      </c>
      <c r="Q36" s="17">
        <v>108</v>
      </c>
      <c r="R36" s="17">
        <v>85</v>
      </c>
      <c r="S36" s="17">
        <v>100</v>
      </c>
      <c r="T36" s="17">
        <v>1591</v>
      </c>
      <c r="U36" s="11">
        <f t="shared" si="16"/>
        <v>400</v>
      </c>
      <c r="V36" s="17">
        <v>119</v>
      </c>
      <c r="W36" s="17">
        <v>115</v>
      </c>
      <c r="X36" s="17">
        <v>88</v>
      </c>
      <c r="Y36" s="17">
        <v>78</v>
      </c>
      <c r="Z36" s="17">
        <v>178</v>
      </c>
      <c r="AA36" s="11">
        <f t="shared" si="17"/>
        <v>29</v>
      </c>
      <c r="AB36" s="17">
        <v>7</v>
      </c>
      <c r="AC36" s="17">
        <v>9</v>
      </c>
      <c r="AD36" s="17">
        <v>6</v>
      </c>
      <c r="AE36" s="17">
        <v>7</v>
      </c>
    </row>
    <row r="37" spans="1:31" ht="13.5" customHeight="1">
      <c r="A37" s="16">
        <v>2018</v>
      </c>
      <c r="B37" s="17">
        <v>17063</v>
      </c>
      <c r="C37" s="11">
        <f t="shared" si="13"/>
        <v>4321</v>
      </c>
      <c r="D37" s="17">
        <v>1197</v>
      </c>
      <c r="E37" s="17">
        <v>1202</v>
      </c>
      <c r="F37" s="17">
        <v>931</v>
      </c>
      <c r="G37" s="17">
        <v>991</v>
      </c>
      <c r="H37" s="17">
        <v>13828</v>
      </c>
      <c r="I37" s="11">
        <f t="shared" si="14"/>
        <v>3515</v>
      </c>
      <c r="J37" s="17">
        <v>976</v>
      </c>
      <c r="K37" s="17">
        <v>976</v>
      </c>
      <c r="L37" s="17">
        <v>776</v>
      </c>
      <c r="M37" s="17">
        <v>787</v>
      </c>
      <c r="N37" s="17">
        <v>1525</v>
      </c>
      <c r="O37" s="11">
        <f t="shared" si="15"/>
        <v>398</v>
      </c>
      <c r="P37" s="17">
        <v>100</v>
      </c>
      <c r="Q37" s="17">
        <v>108</v>
      </c>
      <c r="R37" s="17">
        <v>80</v>
      </c>
      <c r="S37" s="17">
        <v>110</v>
      </c>
      <c r="T37" s="17">
        <v>1532</v>
      </c>
      <c r="U37" s="11">
        <f t="shared" si="16"/>
        <v>376</v>
      </c>
      <c r="V37" s="17">
        <v>113</v>
      </c>
      <c r="W37" s="17">
        <v>109</v>
      </c>
      <c r="X37" s="17">
        <v>69</v>
      </c>
      <c r="Y37" s="17">
        <v>85</v>
      </c>
      <c r="Z37" s="17">
        <v>178</v>
      </c>
      <c r="AA37" s="11">
        <f t="shared" si="17"/>
        <v>32</v>
      </c>
      <c r="AB37" s="17">
        <v>8</v>
      </c>
      <c r="AC37" s="17">
        <v>9</v>
      </c>
      <c r="AD37" s="17">
        <v>6</v>
      </c>
      <c r="AE37" s="17">
        <v>9</v>
      </c>
    </row>
    <row r="38" spans="1:31" ht="13.5" customHeight="1">
      <c r="A38" s="16">
        <v>2017</v>
      </c>
      <c r="B38" s="17">
        <v>16225</v>
      </c>
      <c r="C38" s="11">
        <f t="shared" si="13"/>
        <v>4106</v>
      </c>
      <c r="D38" s="17">
        <v>1144</v>
      </c>
      <c r="E38" s="17">
        <v>1103</v>
      </c>
      <c r="F38" s="17">
        <v>875</v>
      </c>
      <c r="G38" s="17">
        <v>984</v>
      </c>
      <c r="H38" s="17">
        <v>13144</v>
      </c>
      <c r="I38" s="11">
        <f t="shared" si="14"/>
        <v>3332</v>
      </c>
      <c r="J38" s="17">
        <v>918</v>
      </c>
      <c r="K38" s="17">
        <v>905</v>
      </c>
      <c r="L38" s="17">
        <v>721</v>
      </c>
      <c r="M38" s="17">
        <v>788</v>
      </c>
      <c r="N38" s="17">
        <v>1451</v>
      </c>
      <c r="O38" s="11">
        <f t="shared" si="15"/>
        <v>385</v>
      </c>
      <c r="P38" s="17">
        <v>110</v>
      </c>
      <c r="Q38" s="17">
        <v>97</v>
      </c>
      <c r="R38" s="17">
        <v>82</v>
      </c>
      <c r="S38" s="17">
        <v>96</v>
      </c>
      <c r="T38" s="17">
        <v>1456</v>
      </c>
      <c r="U38" s="11">
        <f t="shared" si="16"/>
        <v>359</v>
      </c>
      <c r="V38" s="17">
        <v>110</v>
      </c>
      <c r="W38" s="17">
        <v>93</v>
      </c>
      <c r="X38" s="17">
        <v>68</v>
      </c>
      <c r="Y38" s="17">
        <v>88</v>
      </c>
      <c r="Z38" s="17">
        <v>174</v>
      </c>
      <c r="AA38" s="11">
        <f t="shared" si="17"/>
        <v>30</v>
      </c>
      <c r="AB38" s="17">
        <v>6</v>
      </c>
      <c r="AC38" s="17">
        <v>8</v>
      </c>
      <c r="AD38" s="17">
        <v>4</v>
      </c>
      <c r="AE38" s="17">
        <v>12</v>
      </c>
    </row>
    <row r="39" spans="1:31" ht="13.5" customHeight="1">
      <c r="A39" s="16">
        <v>2016</v>
      </c>
      <c r="B39" s="17">
        <v>15093</v>
      </c>
      <c r="C39" s="11">
        <f t="shared" si="13"/>
        <v>3774</v>
      </c>
      <c r="D39" s="17">
        <v>1078</v>
      </c>
      <c r="E39" s="17">
        <v>977</v>
      </c>
      <c r="F39" s="17">
        <v>804</v>
      </c>
      <c r="G39" s="17">
        <v>915</v>
      </c>
      <c r="H39" s="17">
        <v>12197</v>
      </c>
      <c r="I39" s="11">
        <f t="shared" si="14"/>
        <v>3053</v>
      </c>
      <c r="J39" s="17">
        <v>842</v>
      </c>
      <c r="K39" s="17">
        <v>814</v>
      </c>
      <c r="L39" s="17">
        <v>663</v>
      </c>
      <c r="M39" s="17">
        <v>734</v>
      </c>
      <c r="N39" s="17">
        <v>1359</v>
      </c>
      <c r="O39" s="11">
        <f t="shared" si="15"/>
        <v>357</v>
      </c>
      <c r="P39" s="17">
        <v>122</v>
      </c>
      <c r="Q39" s="17">
        <v>76</v>
      </c>
      <c r="R39" s="17">
        <v>71</v>
      </c>
      <c r="S39" s="17">
        <v>88</v>
      </c>
      <c r="T39" s="17">
        <v>1362</v>
      </c>
      <c r="U39" s="11">
        <f t="shared" si="16"/>
        <v>333</v>
      </c>
      <c r="V39" s="17">
        <v>102</v>
      </c>
      <c r="W39" s="17">
        <v>83</v>
      </c>
      <c r="X39" s="17">
        <v>63</v>
      </c>
      <c r="Y39" s="17">
        <v>85</v>
      </c>
      <c r="Z39" s="17">
        <v>175</v>
      </c>
      <c r="AA39" s="11">
        <f t="shared" si="17"/>
        <v>31</v>
      </c>
      <c r="AB39" s="17">
        <v>12</v>
      </c>
      <c r="AC39" s="17">
        <v>4</v>
      </c>
      <c r="AD39" s="17">
        <v>7</v>
      </c>
      <c r="AE39" s="17">
        <v>8</v>
      </c>
    </row>
    <row r="40" spans="1:31" ht="13.5" customHeight="1">
      <c r="A40" s="16">
        <v>2015</v>
      </c>
      <c r="B40" s="17">
        <v>13497</v>
      </c>
      <c r="C40" s="11">
        <f t="shared" si="13"/>
        <v>3272</v>
      </c>
      <c r="D40" s="17">
        <v>919</v>
      </c>
      <c r="E40" s="17">
        <v>807</v>
      </c>
      <c r="F40" s="17">
        <v>702</v>
      </c>
      <c r="G40" s="17">
        <v>844</v>
      </c>
      <c r="H40" s="17">
        <v>10904</v>
      </c>
      <c r="I40" s="11">
        <f t="shared" si="14"/>
        <v>2651</v>
      </c>
      <c r="J40" s="17">
        <v>727</v>
      </c>
      <c r="K40" s="17">
        <v>681</v>
      </c>
      <c r="L40" s="17">
        <v>581</v>
      </c>
      <c r="M40" s="17">
        <v>662</v>
      </c>
      <c r="N40" s="17">
        <v>1200</v>
      </c>
      <c r="O40" s="11">
        <f t="shared" si="15"/>
        <v>299</v>
      </c>
      <c r="P40" s="17">
        <v>91</v>
      </c>
      <c r="Q40" s="17">
        <v>58</v>
      </c>
      <c r="R40" s="17">
        <v>71</v>
      </c>
      <c r="S40" s="17">
        <v>79</v>
      </c>
      <c r="T40" s="17">
        <v>1229</v>
      </c>
      <c r="U40" s="11">
        <f t="shared" si="16"/>
        <v>292</v>
      </c>
      <c r="V40" s="17">
        <v>91</v>
      </c>
      <c r="W40" s="17">
        <v>64</v>
      </c>
      <c r="X40" s="17">
        <v>44</v>
      </c>
      <c r="Y40" s="17">
        <v>93</v>
      </c>
      <c r="Z40" s="17">
        <v>164</v>
      </c>
      <c r="AA40" s="11">
        <f t="shared" si="17"/>
        <v>30</v>
      </c>
      <c r="AB40" s="17">
        <v>10</v>
      </c>
      <c r="AC40" s="17">
        <v>4</v>
      </c>
      <c r="AD40" s="17">
        <v>6</v>
      </c>
      <c r="AE40" s="17">
        <v>10</v>
      </c>
    </row>
    <row r="41" spans="1:31" ht="13.5" customHeight="1">
      <c r="A41" s="16">
        <v>2014</v>
      </c>
      <c r="B41" s="17">
        <v>12316</v>
      </c>
      <c r="C41" s="11">
        <f t="shared" si="13"/>
        <v>2927</v>
      </c>
      <c r="D41" s="17">
        <v>791</v>
      </c>
      <c r="E41" s="17">
        <v>690</v>
      </c>
      <c r="F41" s="17">
        <v>631</v>
      </c>
      <c r="G41" s="17">
        <v>815</v>
      </c>
      <c r="H41" s="17">
        <v>9947</v>
      </c>
      <c r="I41" s="11">
        <f t="shared" si="14"/>
        <v>2378</v>
      </c>
      <c r="J41" s="17">
        <v>635</v>
      </c>
      <c r="K41" s="17">
        <v>590</v>
      </c>
      <c r="L41" s="17">
        <v>521</v>
      </c>
      <c r="M41" s="17">
        <v>632</v>
      </c>
      <c r="N41" s="17">
        <v>1077</v>
      </c>
      <c r="O41" s="11">
        <f t="shared" si="15"/>
        <v>267</v>
      </c>
      <c r="P41" s="17">
        <v>77</v>
      </c>
      <c r="Q41" s="17">
        <v>46</v>
      </c>
      <c r="R41" s="17">
        <v>65</v>
      </c>
      <c r="S41" s="17">
        <v>79</v>
      </c>
      <c r="T41" s="17">
        <v>1131</v>
      </c>
      <c r="U41" s="11">
        <f t="shared" si="16"/>
        <v>254</v>
      </c>
      <c r="V41" s="17">
        <v>71</v>
      </c>
      <c r="W41" s="17">
        <v>49</v>
      </c>
      <c r="X41" s="17">
        <v>38</v>
      </c>
      <c r="Y41" s="17">
        <v>96</v>
      </c>
      <c r="Z41" s="17">
        <v>161</v>
      </c>
      <c r="AA41" s="11">
        <f t="shared" si="17"/>
        <v>28</v>
      </c>
      <c r="AB41" s="17">
        <v>8</v>
      </c>
      <c r="AC41" s="17">
        <v>5</v>
      </c>
      <c r="AD41" s="17">
        <v>7</v>
      </c>
      <c r="AE41" s="17">
        <v>8</v>
      </c>
    </row>
    <row r="42" spans="1:31" ht="13.5" customHeight="1">
      <c r="A42" s="16">
        <v>2013</v>
      </c>
      <c r="B42" s="17">
        <v>11035</v>
      </c>
      <c r="C42" s="11">
        <f t="shared" si="13"/>
        <v>2558</v>
      </c>
      <c r="D42" s="17">
        <v>673</v>
      </c>
      <c r="E42" s="17">
        <v>608</v>
      </c>
      <c r="F42" s="17">
        <v>553</v>
      </c>
      <c r="G42" s="17">
        <v>724</v>
      </c>
      <c r="H42" s="17">
        <v>8840</v>
      </c>
      <c r="I42" s="11">
        <f t="shared" si="14"/>
        <v>2051</v>
      </c>
      <c r="J42" s="17">
        <v>539</v>
      </c>
      <c r="K42" s="17">
        <v>516</v>
      </c>
      <c r="L42" s="17">
        <v>438</v>
      </c>
      <c r="M42" s="17">
        <v>558</v>
      </c>
      <c r="N42" s="17">
        <v>988</v>
      </c>
      <c r="O42" s="11">
        <f t="shared" si="15"/>
        <v>244</v>
      </c>
      <c r="P42" s="17">
        <v>66</v>
      </c>
      <c r="Q42" s="17">
        <v>47</v>
      </c>
      <c r="R42" s="17">
        <v>61</v>
      </c>
      <c r="S42" s="17">
        <v>70</v>
      </c>
      <c r="T42" s="17">
        <v>1056</v>
      </c>
      <c r="U42" s="11">
        <f t="shared" si="16"/>
        <v>237</v>
      </c>
      <c r="V42" s="17">
        <v>60</v>
      </c>
      <c r="W42" s="17">
        <v>42</v>
      </c>
      <c r="X42" s="17">
        <v>46</v>
      </c>
      <c r="Y42" s="17">
        <v>89</v>
      </c>
      <c r="Z42" s="17">
        <v>151</v>
      </c>
      <c r="AA42" s="11">
        <f t="shared" si="17"/>
        <v>26</v>
      </c>
      <c r="AB42" s="17">
        <v>8</v>
      </c>
      <c r="AC42" s="17">
        <v>3</v>
      </c>
      <c r="AD42" s="17">
        <v>8</v>
      </c>
      <c r="AE42" s="17">
        <v>7</v>
      </c>
    </row>
    <row r="43" spans="1:31" ht="13.5" customHeight="1">
      <c r="A43" s="16">
        <v>2012</v>
      </c>
      <c r="B43" s="17">
        <v>9949</v>
      </c>
      <c r="C43" s="11">
        <f t="shared" si="13"/>
        <v>2286</v>
      </c>
      <c r="D43" s="17">
        <v>577</v>
      </c>
      <c r="E43" s="17">
        <v>505</v>
      </c>
      <c r="F43" s="17">
        <v>527</v>
      </c>
      <c r="G43" s="17">
        <v>677</v>
      </c>
      <c r="H43" s="17">
        <v>7931</v>
      </c>
      <c r="I43" s="11">
        <f t="shared" si="14"/>
        <v>1838</v>
      </c>
      <c r="J43" s="17">
        <v>474</v>
      </c>
      <c r="K43" s="17">
        <v>420</v>
      </c>
      <c r="L43" s="17">
        <v>418</v>
      </c>
      <c r="M43" s="17">
        <v>526</v>
      </c>
      <c r="N43" s="17">
        <v>886</v>
      </c>
      <c r="O43" s="11">
        <f t="shared" si="15"/>
        <v>214</v>
      </c>
      <c r="P43" s="17">
        <v>56</v>
      </c>
      <c r="Q43" s="17">
        <v>41</v>
      </c>
      <c r="R43" s="17">
        <v>56</v>
      </c>
      <c r="S43" s="17">
        <v>61</v>
      </c>
      <c r="T43" s="17">
        <v>984</v>
      </c>
      <c r="U43" s="11">
        <f t="shared" si="16"/>
        <v>211</v>
      </c>
      <c r="V43" s="17">
        <v>40</v>
      </c>
      <c r="W43" s="17">
        <v>41</v>
      </c>
      <c r="X43" s="17">
        <v>45</v>
      </c>
      <c r="Y43" s="17">
        <v>85</v>
      </c>
      <c r="Z43" s="17">
        <v>148</v>
      </c>
      <c r="AA43" s="11">
        <f t="shared" si="17"/>
        <v>23</v>
      </c>
      <c r="AB43" s="17">
        <v>7</v>
      </c>
      <c r="AC43" s="17">
        <v>3</v>
      </c>
      <c r="AD43" s="17">
        <v>8</v>
      </c>
      <c r="AE43" s="17">
        <v>5</v>
      </c>
    </row>
    <row r="44" spans="1:31" ht="13.5" customHeight="1">
      <c r="A44" s="16">
        <v>2011</v>
      </c>
      <c r="B44" s="17">
        <v>9003</v>
      </c>
      <c r="C44" s="11">
        <f t="shared" si="13"/>
        <v>2092</v>
      </c>
      <c r="D44" s="17">
        <v>485</v>
      </c>
      <c r="E44" s="17">
        <v>472</v>
      </c>
      <c r="F44" s="17">
        <v>506</v>
      </c>
      <c r="G44" s="17">
        <v>629</v>
      </c>
      <c r="H44" s="17">
        <v>7193</v>
      </c>
      <c r="I44" s="11">
        <f t="shared" si="14"/>
        <v>1702</v>
      </c>
      <c r="J44" s="17">
        <v>416</v>
      </c>
      <c r="K44" s="17">
        <v>393</v>
      </c>
      <c r="L44" s="17">
        <v>404</v>
      </c>
      <c r="M44" s="17">
        <v>489</v>
      </c>
      <c r="N44" s="17">
        <v>810</v>
      </c>
      <c r="O44" s="11">
        <f t="shared" si="15"/>
        <v>182</v>
      </c>
      <c r="P44" s="17">
        <v>35</v>
      </c>
      <c r="Q44" s="17">
        <v>39</v>
      </c>
      <c r="R44" s="17">
        <v>49</v>
      </c>
      <c r="S44" s="17">
        <v>59</v>
      </c>
      <c r="T44" s="17">
        <v>867</v>
      </c>
      <c r="U44" s="11">
        <f t="shared" si="16"/>
        <v>191</v>
      </c>
      <c r="V44" s="17">
        <v>31</v>
      </c>
      <c r="W44" s="17">
        <v>37</v>
      </c>
      <c r="X44" s="17">
        <v>48</v>
      </c>
      <c r="Y44" s="17">
        <v>75</v>
      </c>
      <c r="Z44" s="17">
        <v>133</v>
      </c>
      <c r="AA44" s="11">
        <f t="shared" si="17"/>
        <v>17</v>
      </c>
      <c r="AB44" s="17">
        <v>3</v>
      </c>
      <c r="AC44" s="17">
        <v>3</v>
      </c>
      <c r="AD44" s="17">
        <v>5</v>
      </c>
      <c r="AE44" s="17">
        <v>6</v>
      </c>
    </row>
    <row r="45" spans="1:31" ht="13.5" customHeight="1">
      <c r="A45" s="16">
        <v>2010</v>
      </c>
      <c r="B45" s="17">
        <v>7893</v>
      </c>
      <c r="C45" s="11">
        <f t="shared" si="13"/>
        <v>1904</v>
      </c>
      <c r="D45" s="17">
        <v>421</v>
      </c>
      <c r="E45" s="17">
        <v>424</v>
      </c>
      <c r="F45" s="17">
        <v>482</v>
      </c>
      <c r="G45" s="17">
        <v>577</v>
      </c>
      <c r="H45" s="17">
        <v>6325</v>
      </c>
      <c r="I45" s="11">
        <f t="shared" si="14"/>
        <v>1558</v>
      </c>
      <c r="J45" s="17">
        <v>365</v>
      </c>
      <c r="K45" s="17">
        <v>362</v>
      </c>
      <c r="L45" s="17">
        <v>380</v>
      </c>
      <c r="M45" s="17">
        <v>451</v>
      </c>
      <c r="N45" s="17">
        <v>684</v>
      </c>
      <c r="O45" s="11">
        <f t="shared" si="15"/>
        <v>155</v>
      </c>
      <c r="P45" s="17">
        <v>27</v>
      </c>
      <c r="Q45" s="17">
        <v>32</v>
      </c>
      <c r="R45" s="17">
        <v>45</v>
      </c>
      <c r="S45" s="17">
        <v>51</v>
      </c>
      <c r="T45" s="17">
        <v>767</v>
      </c>
      <c r="U45" s="11">
        <f t="shared" si="16"/>
        <v>175</v>
      </c>
      <c r="V45" s="17">
        <v>26</v>
      </c>
      <c r="W45" s="17">
        <v>26</v>
      </c>
      <c r="X45" s="17">
        <v>53</v>
      </c>
      <c r="Y45" s="17">
        <v>70</v>
      </c>
      <c r="Z45" s="17">
        <v>117</v>
      </c>
      <c r="AA45" s="11">
        <f t="shared" si="17"/>
        <v>16</v>
      </c>
      <c r="AB45" s="17">
        <v>3</v>
      </c>
      <c r="AC45" s="17">
        <v>4</v>
      </c>
      <c r="AD45" s="17">
        <v>4</v>
      </c>
      <c r="AE45" s="17">
        <v>5</v>
      </c>
    </row>
    <row r="46" spans="1:31" ht="12.75" customHeight="1">
      <c r="A46" s="16">
        <v>2009</v>
      </c>
      <c r="B46" s="17">
        <v>7009</v>
      </c>
      <c r="C46" s="11">
        <f t="shared" si="13"/>
        <v>1711</v>
      </c>
      <c r="D46" s="17">
        <v>332</v>
      </c>
      <c r="E46" s="17">
        <v>380</v>
      </c>
      <c r="F46" s="17">
        <v>479</v>
      </c>
      <c r="G46" s="17">
        <v>520</v>
      </c>
      <c r="H46" s="17">
        <v>5597</v>
      </c>
      <c r="I46" s="11">
        <f t="shared" si="14"/>
        <v>1389</v>
      </c>
      <c r="J46" s="17">
        <v>289</v>
      </c>
      <c r="K46" s="17">
        <v>322</v>
      </c>
      <c r="L46" s="17">
        <v>375</v>
      </c>
      <c r="M46" s="17">
        <v>403</v>
      </c>
      <c r="N46" s="17">
        <v>610</v>
      </c>
      <c r="O46" s="11">
        <f t="shared" si="15"/>
        <v>136</v>
      </c>
      <c r="P46" s="17">
        <v>18</v>
      </c>
      <c r="Q46" s="17">
        <v>30</v>
      </c>
      <c r="R46" s="17">
        <v>45</v>
      </c>
      <c r="S46" s="17">
        <v>43</v>
      </c>
      <c r="T46" s="17">
        <v>691</v>
      </c>
      <c r="U46" s="11">
        <f t="shared" si="16"/>
        <v>169</v>
      </c>
      <c r="V46" s="17">
        <v>21</v>
      </c>
      <c r="W46" s="17">
        <v>25</v>
      </c>
      <c r="X46" s="17">
        <v>55</v>
      </c>
      <c r="Y46" s="17">
        <v>68</v>
      </c>
      <c r="Z46" s="17">
        <v>111</v>
      </c>
      <c r="AA46" s="11">
        <f t="shared" si="17"/>
        <v>17</v>
      </c>
      <c r="AB46" s="17">
        <v>4</v>
      </c>
      <c r="AC46" s="17">
        <v>3</v>
      </c>
      <c r="AD46" s="17">
        <v>4</v>
      </c>
      <c r="AE46" s="17">
        <v>6</v>
      </c>
    </row>
    <row r="47" spans="1:31" ht="13.5" customHeight="1">
      <c r="A47" s="21" t="s">
        <v>17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2" t="s">
        <v>18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3.5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3.5" customHeight="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3.5" customHeight="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3">
        <v>2009</v>
      </c>
      <c r="Q52" s="34">
        <v>3410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3.5" customHeight="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3">
        <v>2010</v>
      </c>
      <c r="Q53" s="33">
        <v>3786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3.5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3">
        <v>2011</v>
      </c>
      <c r="Q54" s="33">
        <v>4199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3.5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3">
        <v>2012</v>
      </c>
      <c r="Q55" s="33">
        <v>4607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3.5" customHeight="1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3">
        <v>2013</v>
      </c>
      <c r="Q56" s="33">
        <v>5110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3.5" customHeight="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3">
        <v>2014</v>
      </c>
      <c r="Q57" s="33">
        <v>5751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3.5" customHeight="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3">
        <v>2015</v>
      </c>
      <c r="Q58" s="33">
        <v>6425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3.5" customHeight="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3">
        <v>2016</v>
      </c>
      <c r="Q59" s="33">
        <v>7382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3.5" customHeight="1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3">
        <v>2017</v>
      </c>
      <c r="Q60" s="33">
        <v>8052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3.5" customHeight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3">
        <v>2018</v>
      </c>
      <c r="Q61" s="33">
        <v>8506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3.5" customHeigh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3">
        <v>2019</v>
      </c>
      <c r="Q62" s="33">
        <v>9009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3.5" customHeight="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3">
        <v>2020</v>
      </c>
      <c r="Q63" s="33">
        <v>9719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3.5" customHeight="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2.75" customHeight="1">
      <c r="A65" s="3"/>
      <c r="B65" s="2"/>
      <c r="C65" s="2"/>
      <c r="D65" s="2"/>
      <c r="E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3.5" customHeight="1">
      <c r="A66" s="3"/>
      <c r="B66" s="2"/>
      <c r="C66" s="2"/>
      <c r="D66" s="2"/>
      <c r="E66" s="2"/>
      <c r="F66" s="29" t="s">
        <v>19</v>
      </c>
      <c r="G66" s="30"/>
      <c r="H66" s="30"/>
      <c r="I66" s="30"/>
      <c r="J66" s="30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3.5" customHeight="1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3.5" customHeight="1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3.5" customHeight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3.5" customHeight="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  <c r="Z70" s="3"/>
      <c r="AA70" s="3"/>
      <c r="AB70" s="3"/>
      <c r="AC70" s="3"/>
      <c r="AD70" s="3"/>
      <c r="AE70" s="3"/>
    </row>
    <row r="71" spans="1:31" ht="13.5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3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4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3"/>
      <c r="B75" s="2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3"/>
      <c r="B76" s="2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3"/>
      <c r="B77" s="2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3"/>
      <c r="B78" s="2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3"/>
      <c r="B79" s="2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3"/>
      <c r="B80" s="2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3"/>
      <c r="B81" s="2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3"/>
      <c r="B82" s="2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3"/>
      <c r="B83" s="2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3"/>
      <c r="B84" s="2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3"/>
      <c r="B85" s="2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3.5" customHeight="1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3.5" customHeight="1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3.5" customHeight="1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3.5" customHeight="1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3.5" customHeight="1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3.5" customHeight="1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3.5" customHeight="1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3.5" customHeight="1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3.5" customHeight="1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3.5" customHeight="1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3.5" customHeight="1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3.5" customHeight="1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3.5" customHeight="1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3.5" customHeight="1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3.5" customHeight="1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3.5" customHeight="1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3.5" customHeight="1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3.5" customHeight="1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3.5" customHeight="1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3.5" customHeight="1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3.5" customHeight="1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3.5" customHeight="1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3.5" customHeight="1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3.5" customHeight="1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3.5" customHeight="1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3.5" customHeight="1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3.5" customHeight="1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3.5" customHeight="1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3.5" customHeight="1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3.5" customHeight="1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3.5" customHeight="1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3.5" customHeight="1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3.5" customHeight="1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3.5" customHeight="1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3.5" customHeight="1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3.5" customHeight="1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3.5" customHeight="1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3.5" customHeight="1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3.5" customHeight="1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3.5" customHeight="1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3.5" customHeight="1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3.5" customHeight="1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3.5" customHeight="1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3.5" customHeight="1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3.5" customHeight="1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3.5" customHeight="1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3.5" customHeight="1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3.5" customHeight="1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3.5" customHeight="1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3.5" customHeight="1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3.5" customHeight="1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3.5" customHeight="1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3.5" customHeight="1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3.5" customHeight="1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3.5" customHeight="1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3.5" customHeight="1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3.5" customHeight="1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3.5" customHeight="1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3.5" customHeight="1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3.5" customHeight="1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3.5" customHeight="1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3.5" customHeight="1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3.5" customHeight="1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3.5" customHeight="1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3.5" customHeight="1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3.5" customHeight="1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3.5" customHeight="1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3.5" customHeight="1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3.5" customHeight="1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3.5" customHeight="1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3.5" customHeight="1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3.5" customHeight="1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3.5" customHeight="1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3.5" customHeight="1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3.5" customHeight="1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3.5" customHeight="1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3.5" customHeight="1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3.5" customHeight="1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3.5" customHeight="1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3.5" customHeight="1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3.5" customHeight="1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3.5" customHeight="1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3.5" customHeight="1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3.5" customHeight="1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3.5" customHeight="1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3.5" customHeight="1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3.5" customHeight="1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3.5" customHeight="1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3.5" customHeight="1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3.5" customHeight="1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3.5" customHeight="1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3.5" customHeight="1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3.5" customHeight="1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3.5" customHeight="1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3.5" customHeight="1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3.5" customHeight="1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3.5" customHeight="1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3.5" customHeight="1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3.5" customHeight="1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3.5" customHeight="1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3.5" customHeight="1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3.5" customHeight="1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3.5" customHeight="1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3.5" customHeight="1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3.5" customHeight="1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3.5" customHeight="1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3.5" customHeight="1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3.5" customHeight="1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3.5" customHeight="1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3.5" customHeight="1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3.5" customHeight="1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3.5" customHeight="1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3.5" customHeight="1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3.5" customHeight="1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3.5" customHeight="1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3.5" customHeight="1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3.5" customHeight="1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3.5" customHeight="1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3.5" customHeight="1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3.5" customHeight="1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3.5" customHeight="1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3.5" customHeight="1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3.5" customHeight="1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3.5" customHeight="1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3.5" customHeight="1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3.5" customHeight="1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3.5" customHeight="1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3.5" customHeight="1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3.5" customHeight="1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3.5" customHeight="1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3.5" customHeight="1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3.5" customHeight="1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3.5" customHeight="1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3.5" customHeight="1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3.5" customHeight="1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3.5" customHeight="1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3.5" customHeight="1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3.5" customHeight="1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3.5" customHeight="1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3.5" customHeight="1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3.5" customHeight="1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3.5" customHeight="1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3.5" customHeight="1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3.5" customHeight="1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3.5" customHeight="1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3.5" customHeight="1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3.5" customHeight="1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3.5" customHeight="1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3.5" customHeight="1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3.5" customHeight="1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3.5" customHeight="1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3.5" customHeight="1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3.5" customHeight="1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3.5" customHeight="1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3.5" customHeight="1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3.5" customHeight="1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3.5" customHeight="1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3.5" customHeight="1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3.5" customHeight="1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3.5" customHeight="1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3.5" customHeight="1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3.5" customHeight="1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3.5" customHeight="1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3.5" customHeight="1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3.5" customHeight="1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3.5" customHeight="1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3.5" customHeight="1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3.5" customHeight="1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3.5" customHeight="1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3.5" customHeight="1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3.5" customHeight="1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3.5" customHeight="1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3.5" customHeight="1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3.5" customHeight="1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3.5" customHeight="1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3.5" customHeight="1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3.5" customHeight="1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3.5" customHeight="1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3.5" customHeight="1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3.5" customHeight="1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3.5" customHeight="1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3.5" customHeight="1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3.5" customHeight="1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3.5" customHeight="1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3.5" customHeight="1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3.5" customHeight="1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3.5" customHeight="1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3.5" customHeight="1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3.5" customHeight="1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3.5" customHeight="1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3.5" customHeight="1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3.5" customHeight="1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3.5" customHeight="1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3.5" customHeight="1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3.5" customHeight="1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3.5" customHeight="1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3.5" customHeight="1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3.5" customHeight="1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3.5" customHeight="1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3.5" customHeight="1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3.5" customHeight="1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3.5" customHeight="1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3.5" customHeight="1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3.5" customHeight="1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3.5" customHeight="1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3.5" customHeight="1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3.5" customHeight="1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3.5" customHeight="1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3.5" customHeight="1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3.5" customHeight="1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3.5" customHeight="1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3.5" customHeight="1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3.5" customHeight="1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3.5" customHeight="1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3.5" customHeight="1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3.5" customHeight="1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3.5" customHeight="1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3.5" customHeight="1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3.5" customHeight="1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3.5" customHeight="1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3.5" customHeight="1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3.5" customHeight="1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3.5" customHeight="1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3.5" customHeight="1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3.5" customHeight="1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3.5" customHeight="1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3.5" customHeight="1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3.5" customHeight="1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3.5" customHeight="1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3.5" customHeight="1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3.5" customHeight="1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3.5" customHeight="1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3.5" customHeight="1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3.5" customHeight="1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3.5" customHeight="1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3.5" customHeight="1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3.5" customHeight="1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3.5" customHeight="1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3.5" customHeight="1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3.5" customHeight="1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3.5" customHeight="1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3.5" customHeight="1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3.5" customHeight="1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3.5" customHeight="1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3.5" customHeight="1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3.5" customHeight="1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3.5" customHeight="1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3.5" customHeight="1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3.5" customHeight="1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3.5" customHeight="1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3.5" customHeight="1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3.5" customHeight="1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3.5" customHeight="1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3.5" customHeight="1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3.5" customHeight="1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3.5" customHeight="1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3.5" customHeight="1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3.5" customHeight="1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3.5" customHeight="1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3.5" customHeight="1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3.5" customHeight="1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3.5" customHeight="1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3.5" customHeight="1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3.5" customHeight="1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3.5" customHeight="1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3.5" customHeight="1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3.5" customHeight="1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3.5" customHeight="1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3.5" customHeight="1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3.5" customHeight="1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3.5" customHeight="1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3.5" customHeight="1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3.5" customHeight="1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3.5" customHeight="1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3.5" customHeight="1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3.5" customHeight="1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3.5" customHeight="1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3.5" customHeight="1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3.5" customHeight="1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3.5" customHeight="1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3.5" customHeight="1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3.5" customHeight="1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3.5" customHeight="1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3.5" customHeight="1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3.5" customHeight="1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3.5" customHeight="1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3.5" customHeight="1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3.5" customHeight="1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3.5" customHeight="1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3.5" customHeight="1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3.5" customHeight="1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3.5" customHeight="1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3.5" customHeight="1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3.5" customHeight="1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3.5" customHeight="1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3.5" customHeight="1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3.5" customHeight="1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3.5" customHeight="1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3.5" customHeight="1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3.5" customHeight="1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3.5" customHeight="1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3.5" customHeight="1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3.5" customHeight="1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3.5" customHeight="1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3.5" customHeight="1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3.5" customHeight="1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3.5" customHeight="1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3.5" customHeight="1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3.5" customHeight="1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3.5" customHeight="1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3.5" customHeight="1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3.5" customHeight="1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3.5" customHeight="1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3.5" customHeight="1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3.5" customHeight="1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3.5" customHeight="1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3.5" customHeight="1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3.5" customHeight="1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3.5" customHeight="1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3.5" customHeight="1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3.5" customHeight="1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3.5" customHeight="1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3.5" customHeight="1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3.5" customHeight="1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3.5" customHeight="1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3.5" customHeight="1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3.5" customHeight="1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3.5" customHeight="1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3.5" customHeight="1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3.5" customHeight="1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3.5" customHeight="1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3.5" customHeight="1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3.5" customHeight="1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3.5" customHeight="1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3.5" customHeight="1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3.5" customHeight="1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3.5" customHeight="1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3.5" customHeight="1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3.5" customHeight="1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3.5" customHeight="1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3.5" customHeight="1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3.5" customHeight="1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3.5" customHeight="1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3.5" customHeight="1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3.5" customHeight="1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3.5" customHeight="1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3.5" customHeight="1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3.5" customHeight="1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3.5" customHeight="1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3.5" customHeight="1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3.5" customHeight="1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3.5" customHeight="1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3.5" customHeight="1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3.5" customHeight="1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3.5" customHeight="1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3.5" customHeight="1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3.5" customHeight="1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3.5" customHeight="1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3.5" customHeight="1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3.5" customHeight="1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3.5" customHeight="1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3.5" customHeight="1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3.5" customHeight="1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3.5" customHeight="1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3.5" customHeight="1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3.5" customHeight="1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3.5" customHeight="1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3.5" customHeight="1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3.5" customHeight="1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3.5" customHeight="1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3.5" customHeight="1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3.5" customHeight="1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3.5" customHeight="1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3.5" customHeight="1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3.5" customHeight="1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3.5" customHeight="1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3.5" customHeight="1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3.5" customHeight="1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3.5" customHeight="1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3.5" customHeight="1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3.5" customHeight="1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3.5" customHeight="1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3.5" customHeight="1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3.5" customHeight="1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3.5" customHeight="1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3.5" customHeight="1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3.5" customHeight="1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3.5" customHeight="1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3.5" customHeight="1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3.5" customHeight="1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3.5" customHeight="1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3.5" customHeight="1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3.5" customHeight="1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3.5" customHeight="1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3.5" customHeight="1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3.5" customHeight="1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3.5" customHeight="1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3.5" customHeight="1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3.5" customHeight="1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3.5" customHeight="1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3.5" customHeight="1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3.5" customHeight="1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3.5" customHeight="1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3.5" customHeight="1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3.5" customHeight="1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3.5" customHeight="1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3.5" customHeight="1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3.5" customHeight="1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3.5" customHeight="1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3.5" customHeight="1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3.5" customHeight="1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3.5" customHeight="1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3.5" customHeight="1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3.5" customHeight="1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3.5" customHeight="1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3.5" customHeight="1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3.5" customHeight="1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3.5" customHeight="1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3.5" customHeight="1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3.5" customHeight="1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3.5" customHeight="1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3.5" customHeight="1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3.5" customHeight="1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3.5" customHeight="1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3.5" customHeight="1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3.5" customHeight="1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3.5" customHeight="1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3.5" customHeight="1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3.5" customHeight="1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3.5" customHeight="1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3.5" customHeight="1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3.5" customHeight="1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3.5" customHeight="1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3.5" customHeight="1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3.5" customHeight="1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3.5" customHeight="1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3.5" customHeight="1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3.5" customHeight="1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3.5" customHeight="1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3.5" customHeight="1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3.5" customHeight="1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3.5" customHeight="1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3.5" customHeight="1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3.5" customHeight="1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3.5" customHeight="1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3.5" customHeight="1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3.5" customHeight="1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3.5" customHeight="1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3.5" customHeight="1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3.5" customHeight="1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3.5" customHeight="1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3.5" customHeight="1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3.5" customHeight="1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3.5" customHeight="1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3.5" customHeight="1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3.5" customHeight="1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3.5" customHeight="1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3.5" customHeight="1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3.5" customHeight="1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3.5" customHeight="1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3.5" customHeight="1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3.5" customHeight="1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3.5" customHeight="1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3.5" customHeight="1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3.5" customHeight="1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3.5" customHeight="1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3.5" customHeight="1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3.5" customHeight="1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3.5" customHeight="1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3.5" customHeight="1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3.5" customHeight="1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3.5" customHeight="1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3.5" customHeight="1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3.5" customHeight="1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3.5" customHeight="1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3.5" customHeight="1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3.5" customHeight="1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3.5" customHeight="1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3.5" customHeight="1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3.5" customHeight="1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3.5" customHeight="1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3.5" customHeight="1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3.5" customHeight="1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3.5" customHeight="1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3.5" customHeight="1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3.5" customHeight="1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3.5" customHeight="1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3.5" customHeight="1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3.5" customHeight="1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3.5" customHeight="1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3.5" customHeight="1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3.5" customHeight="1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3.5" customHeight="1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3.5" customHeight="1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3.5" customHeight="1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3.5" customHeight="1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3.5" customHeight="1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3.5" customHeight="1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3.5" customHeight="1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3.5" customHeight="1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3.5" customHeight="1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3.5" customHeight="1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3.5" customHeight="1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3.5" customHeight="1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3.5" customHeight="1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3.5" customHeight="1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3.5" customHeight="1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3.5" customHeight="1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3.5" customHeight="1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3.5" customHeight="1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3.5" customHeight="1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3.5" customHeight="1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3.5" customHeight="1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3.5" customHeight="1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3.5" customHeight="1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3.5" customHeight="1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3.5" customHeight="1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3.5" customHeight="1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3.5" customHeight="1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3.5" customHeight="1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3.5" customHeight="1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3.5" customHeight="1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3.5" customHeight="1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3.5" customHeight="1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3.5" customHeight="1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3.5" customHeight="1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3.5" customHeight="1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3.5" customHeight="1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3.5" customHeight="1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3.5" customHeight="1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3.5" customHeight="1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3.5" customHeight="1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3.5" customHeight="1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3.5" customHeight="1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3.5" customHeight="1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3.5" customHeight="1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3.5" customHeight="1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3.5" customHeight="1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3.5" customHeight="1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3.5" customHeight="1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3.5" customHeight="1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3.5" customHeight="1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3.5" customHeight="1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3.5" customHeight="1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3.5" customHeight="1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3.5" customHeight="1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3.5" customHeight="1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3.5" customHeight="1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3.5" customHeight="1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3.5" customHeight="1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3.5" customHeight="1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3.5" customHeight="1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3.5" customHeight="1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3.5" customHeight="1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3.5" customHeight="1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3.5" customHeight="1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3.5" customHeight="1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3.5" customHeight="1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3.5" customHeight="1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3.5" customHeight="1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3.5" customHeight="1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3.5" customHeight="1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3.5" customHeight="1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3.5" customHeight="1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3.5" customHeight="1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3.5" customHeight="1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3.5" customHeight="1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3.5" customHeight="1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3.5" customHeight="1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3.5" customHeight="1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3.5" customHeight="1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3.5" customHeight="1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3.5" customHeight="1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3.5" customHeight="1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3.5" customHeight="1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3.5" customHeight="1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3.5" customHeight="1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3.5" customHeight="1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3.5" customHeight="1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3.5" customHeight="1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3.5" customHeight="1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3.5" customHeight="1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3.5" customHeight="1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3.5" customHeight="1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3.5" customHeight="1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3.5" customHeight="1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3.5" customHeight="1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3.5" customHeight="1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3.5" customHeight="1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3.5" customHeight="1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3.5" customHeight="1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3.5" customHeight="1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3.5" customHeight="1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3.5" customHeight="1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3.5" customHeight="1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3.5" customHeight="1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3.5" customHeight="1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3.5" customHeight="1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3.5" customHeight="1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3.5" customHeight="1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3.5" customHeight="1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3.5" customHeight="1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3.5" customHeight="1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3.5" customHeight="1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3.5" customHeight="1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3.5" customHeight="1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3.5" customHeight="1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3.5" customHeight="1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3.5" customHeight="1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3.5" customHeight="1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3.5" customHeight="1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3.5" customHeight="1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3.5" customHeight="1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3.5" customHeight="1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3.5" customHeight="1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3.5" customHeight="1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3.5" customHeight="1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3.5" customHeight="1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3.5" customHeight="1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3.5" customHeight="1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3.5" customHeight="1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3.5" customHeight="1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3.5" customHeight="1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3.5" customHeight="1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3.5" customHeight="1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3.5" customHeight="1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3.5" customHeight="1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3.5" customHeight="1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3.5" customHeight="1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3.5" customHeight="1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3.5" customHeight="1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3.5" customHeight="1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3.5" customHeight="1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3.5" customHeight="1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3.5" customHeight="1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3.5" customHeight="1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3.5" customHeight="1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3.5" customHeight="1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3.5" customHeight="1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3.5" customHeight="1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3.5" customHeight="1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3.5" customHeight="1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3.5" customHeight="1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3.5" customHeight="1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3.5" customHeight="1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3.5" customHeight="1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3.5" customHeight="1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3.5" customHeight="1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3.5" customHeight="1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3.5" customHeight="1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3.5" customHeight="1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3.5" customHeight="1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3.5" customHeight="1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3.5" customHeight="1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3.5" customHeight="1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3.5" customHeight="1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3.5" customHeight="1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3.5" customHeight="1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3.5" customHeight="1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3.5" customHeight="1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3.5" customHeight="1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3.5" customHeight="1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3.5" customHeight="1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3.5" customHeight="1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3.5" customHeight="1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3.5" customHeight="1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3.5" customHeight="1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3.5" customHeight="1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3.5" customHeight="1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3.5" customHeight="1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3.5" customHeight="1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3.5" customHeight="1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3.5" customHeight="1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3.5" customHeight="1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3.5" customHeight="1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3.5" customHeight="1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3.5" customHeight="1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3.5" customHeight="1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3.5" customHeight="1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3.5" customHeight="1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3.5" customHeight="1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3.5" customHeight="1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3.5" customHeight="1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3.5" customHeight="1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3.5" customHeight="1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3.5" customHeight="1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3.5" customHeight="1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3.5" customHeight="1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3.5" customHeight="1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3.5" customHeight="1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3.5" customHeight="1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3.5" customHeight="1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3.5" customHeight="1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3.5" customHeight="1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3.5" customHeight="1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3.5" customHeight="1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3.5" customHeight="1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3.5" customHeight="1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3.5" customHeight="1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3.5" customHeight="1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3.5" customHeight="1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3.5" customHeight="1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3.5" customHeight="1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3.5" customHeight="1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3.5" customHeight="1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3.5" customHeight="1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3.5" customHeight="1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3.5" customHeight="1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3.5" customHeight="1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3.5" customHeight="1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3.5" customHeight="1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3.5" customHeight="1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3.5" customHeight="1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3.5" customHeight="1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3.5" customHeight="1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3.5" customHeight="1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3.5" customHeight="1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3.5" customHeight="1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3.5" customHeight="1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3.5" customHeight="1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3.5" customHeight="1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3.5" customHeight="1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3.5" customHeight="1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3.5" customHeight="1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3.5" customHeight="1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3.5" customHeight="1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3.5" customHeight="1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3.5" customHeight="1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3.5" customHeight="1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3.5" customHeight="1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3.5" customHeight="1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3.5" customHeight="1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3.5" customHeight="1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3.5" customHeight="1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3.5" customHeight="1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3.5" customHeight="1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3.5" customHeight="1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3.5" customHeight="1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3.5" customHeight="1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3.5" customHeight="1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3.5" customHeight="1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3.5" customHeight="1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3.5" customHeight="1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3.5" customHeight="1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3.5" customHeight="1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3.5" customHeight="1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3.5" customHeight="1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3.5" customHeight="1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3.5" customHeight="1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3.5" customHeight="1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3.5" customHeight="1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3.5" customHeight="1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3.5" customHeight="1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3.5" customHeight="1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3.5" customHeight="1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3.5" customHeight="1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3.5" customHeight="1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3.5" customHeight="1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3.5" customHeight="1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3.5" customHeight="1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3.5" customHeight="1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3.5" customHeight="1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3.5" customHeight="1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3.5" customHeight="1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3.5" customHeight="1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3.5" customHeight="1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3.5" customHeight="1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3.5" customHeight="1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3.5" customHeight="1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3.5" customHeight="1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3.5" customHeight="1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3.5" customHeight="1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3.5" customHeight="1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3.5" customHeight="1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3.5" customHeight="1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3.5" customHeight="1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3.5" customHeight="1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3.5" customHeight="1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3.5" customHeight="1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3.5" customHeight="1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3.5" customHeight="1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3.5" customHeight="1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3.5" customHeight="1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3.5" customHeight="1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3.5" customHeight="1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3.5" customHeight="1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3.5" customHeight="1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3.5" customHeight="1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3.5" customHeight="1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3.5" customHeight="1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3.5" customHeight="1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3.5" customHeight="1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3.5" customHeight="1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3.5" customHeight="1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3.5" customHeight="1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3.5" customHeight="1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3.5" customHeight="1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3.5" customHeight="1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3.5" customHeight="1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3.5" customHeight="1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3.5" customHeight="1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3.5" customHeight="1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3.5" customHeight="1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3.5" customHeight="1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3.5" customHeight="1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3.5" customHeight="1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3.5" customHeight="1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3.5" customHeight="1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3.5" customHeight="1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3.5" customHeight="1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3.5" customHeight="1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3.5" customHeight="1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3.5" customHeight="1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3.5" customHeight="1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3.5" customHeight="1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3.5" customHeight="1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3.5" customHeight="1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3.5" customHeight="1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3.5" customHeight="1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3.5" customHeight="1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3.5" customHeight="1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3.5" customHeight="1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3.5" customHeight="1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3.5" customHeight="1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3.5" customHeight="1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3.5" customHeight="1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3.5" customHeight="1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3.5" customHeight="1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3.5" customHeight="1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3.5" customHeight="1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3.5" customHeight="1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3.5" customHeight="1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3.5" customHeight="1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3.5" customHeight="1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3.5" customHeight="1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3.5" customHeight="1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3.5" customHeight="1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3.5" customHeight="1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3.5" customHeight="1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3.5" customHeight="1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3.5" customHeight="1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3.5" customHeight="1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3.5" customHeight="1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3.5" customHeight="1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3.5" customHeight="1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3.5" customHeight="1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3.5" customHeight="1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3.5" customHeight="1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3.5" customHeight="1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3.5" customHeight="1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3.5" customHeight="1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3.5" customHeight="1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3.5" customHeight="1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3.5" customHeight="1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3.5" customHeight="1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3.5" customHeight="1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3.5" customHeight="1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3.5" customHeight="1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3.5" customHeight="1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3.5" customHeight="1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3.5" customHeight="1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3.5" customHeight="1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3.5" customHeight="1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3.5" customHeight="1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3.5" customHeight="1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3.5" customHeight="1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3.5" customHeight="1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3.5" customHeight="1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3.5" customHeight="1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3.5" customHeight="1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3.5" customHeight="1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3.5" customHeight="1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3.5" customHeight="1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3.5" customHeight="1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3.5" customHeight="1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3.5" customHeight="1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3.5" customHeight="1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3.5" customHeight="1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3.5" customHeight="1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3.5" customHeight="1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3.5" customHeight="1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3.5" customHeight="1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3.5" customHeight="1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3.5" customHeight="1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13.5" customHeight="1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13.5" customHeight="1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13.5" customHeight="1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13.5" customHeight="1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13.5" customHeight="1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13.5" customHeight="1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13.5" customHeight="1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13.5" customHeight="1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ht="13.5" customHeight="1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ht="13.5" customHeight="1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ht="13.5" customHeight="1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ht="13.5" customHeight="1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ht="13.5" customHeight="1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 ht="13.5" customHeight="1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 ht="13.5" customHeight="1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 ht="13.5" customHeight="1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</sheetData>
  <sheetProtection/>
  <mergeCells count="7">
    <mergeCell ref="Z3:AE3"/>
    <mergeCell ref="F66:J66"/>
    <mergeCell ref="A3:A4"/>
    <mergeCell ref="B3:G3"/>
    <mergeCell ref="H3:M3"/>
    <mergeCell ref="N3:S3"/>
    <mergeCell ref="T3:Y3"/>
  </mergeCells>
  <printOptions/>
  <pageMargins left="0.75" right="0.75" top="1" bottom="1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</dc:creator>
  <cp:keywords/>
  <dc:description/>
  <cp:lastModifiedBy>Usuario de Microsoft Office</cp:lastModifiedBy>
  <dcterms:created xsi:type="dcterms:W3CDTF">2016-10-02T15:08:02Z</dcterms:created>
  <dcterms:modified xsi:type="dcterms:W3CDTF">2021-05-22T12:22:17Z</dcterms:modified>
  <cp:category/>
  <cp:version/>
  <cp:contentType/>
  <cp:contentStatus/>
</cp:coreProperties>
</file>